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ana Kabalan\Desktop\UFDC\CITY COMMISSION\"/>
    </mc:Choice>
  </mc:AlternateContent>
  <xr:revisionPtr revIDLastSave="0" documentId="13_ncr:1_{8EFA48B0-30EE-4DF8-99AA-D741EDEC063D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General Pension Plan Holdings" sheetId="1" r:id="rId1"/>
    <sheet name="TOTAL $ INVESTE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F22" i="2"/>
  <c r="F14" i="2"/>
  <c r="F15" i="2"/>
  <c r="F16" i="2"/>
  <c r="F17" i="2"/>
  <c r="F18" i="2"/>
  <c r="F19" i="2"/>
  <c r="F13" i="2"/>
</calcChain>
</file>

<file path=xl/sharedStrings.xml><?xml version="1.0" encoding="utf-8"?>
<sst xmlns="http://schemas.openxmlformats.org/spreadsheetml/2006/main" count="2143" uniqueCount="628">
  <si>
    <t>Fund Name</t>
  </si>
  <si>
    <t>Manager Name</t>
  </si>
  <si>
    <t>As of Date</t>
  </si>
  <si>
    <t>Base Currency Name</t>
  </si>
  <si>
    <t>Asset Class</t>
  </si>
  <si>
    <t>Asset ID</t>
  </si>
  <si>
    <t>Asset Description</t>
  </si>
  <si>
    <t>Rate</t>
  </si>
  <si>
    <t>Maturity Date</t>
  </si>
  <si>
    <t>Units / Notional Par</t>
  </si>
  <si>
    <t>Base Unit Cost / Current Notional Value</t>
  </si>
  <si>
    <t>Base Total Cost</t>
  </si>
  <si>
    <t>Base Unit Price / Current Price</t>
  </si>
  <si>
    <t>Base Market Value / Curr Accum Gn/Ls</t>
  </si>
  <si>
    <t>DISCIPLINED GROWTH INVESTORS</t>
  </si>
  <si>
    <t>US DOLLAR</t>
  </si>
  <si>
    <t>CASH EQUIVALENT</t>
  </si>
  <si>
    <t>'930AZCII1</t>
  </si>
  <si>
    <t>GSTIF 25 BPS GSTIF 25 BPS</t>
  </si>
  <si>
    <t>EQUITY</t>
  </si>
  <si>
    <t>'00971T101</t>
  </si>
  <si>
    <t>AKAMAI TECHNOLOGIES INC COMMON STOCK USD.01</t>
  </si>
  <si>
    <t>'011642105</t>
  </si>
  <si>
    <t>ALARM.COM HOLDINGS INC COMMON STOCK</t>
  </si>
  <si>
    <t>'016255101</t>
  </si>
  <si>
    <t>ALIGN TECHNOLOGY INC COMMON STOCK USD.0001</t>
  </si>
  <si>
    <t>'040413106</t>
  </si>
  <si>
    <t>ARISTA NETWORKS INC COMMON STOCK USD.0001</t>
  </si>
  <si>
    <t>'052769106</t>
  </si>
  <si>
    <t>AUTODESK INC COMMON STOCK USD.01</t>
  </si>
  <si>
    <t>'127097103</t>
  </si>
  <si>
    <t>COTERRA ENERGY INC COMMON STOCK USD.1</t>
  </si>
  <si>
    <t>'192422103</t>
  </si>
  <si>
    <t>COGNEX CORP COMMON STOCK USD.002</t>
  </si>
  <si>
    <t>'21867A105</t>
  </si>
  <si>
    <t>CORE LABORATORIES INC COMMON STOCK</t>
  </si>
  <si>
    <t>'25659T107</t>
  </si>
  <si>
    <t>DOLBY LABORATORIES INC CL A COMMON STOCK USD.001</t>
  </si>
  <si>
    <t>'339750101</t>
  </si>
  <si>
    <t>FLOOR + DECOR HOLDINGS INC A COMMON STOCK USD.001</t>
  </si>
  <si>
    <t>'368736104</t>
  </si>
  <si>
    <t>GENERAC HOLDINGS INC COMMON STOCK USD.01</t>
  </si>
  <si>
    <t>'371901109</t>
  </si>
  <si>
    <t>GENTEX CORP COMMON STOCK USD.06</t>
  </si>
  <si>
    <t>'37253A103</t>
  </si>
  <si>
    <t>GENTHERM INC COMMON STOCK</t>
  </si>
  <si>
    <t>'384109104</t>
  </si>
  <si>
    <t>GRACO INC COMMON STOCK USD1.0</t>
  </si>
  <si>
    <t>'44980X109</t>
  </si>
  <si>
    <t>IPG PHOTONICS CORP COMMON STOCK USD.0001</t>
  </si>
  <si>
    <t>'45867G101</t>
  </si>
  <si>
    <t>INTERDIGITAL INC COMMON STOCK USD.01</t>
  </si>
  <si>
    <t>'461202103</t>
  </si>
  <si>
    <t>INTUIT INC COMMON STOCK USD.01</t>
  </si>
  <si>
    <t>'46120E602</t>
  </si>
  <si>
    <t>INTUITIVE SURGICAL INC COMMON STOCK USD.001</t>
  </si>
  <si>
    <t>'50187T106</t>
  </si>
  <si>
    <t>LGI HOMES INC COMMON STOCK USD.01</t>
  </si>
  <si>
    <t>'515098101</t>
  </si>
  <si>
    <t>LANDSTAR SYSTEM INC COMMON STOCK USD.01</t>
  </si>
  <si>
    <t>'553530106</t>
  </si>
  <si>
    <t>MSC INDUSTRIAL DIRECT CO A COMMON STOCK USD.001</t>
  </si>
  <si>
    <t>'595017104</t>
  </si>
  <si>
    <t>MICROCHIP TECHNOLOGY INC COMMON STOCK USD.001</t>
  </si>
  <si>
    <t>'62855J104</t>
  </si>
  <si>
    <t>MYRIAD GENETICS INC COMMON STOCK USD.01</t>
  </si>
  <si>
    <t>'704326107</t>
  </si>
  <si>
    <t>PAYCHEX INC COMMON STOCK USD.01</t>
  </si>
  <si>
    <t>'729132100</t>
  </si>
  <si>
    <t>PLEXUS CORP COMMON STOCK USD.01</t>
  </si>
  <si>
    <t>'739276103</t>
  </si>
  <si>
    <t>POWER INTEGRATIONS INC COMMON STOCK USD.001</t>
  </si>
  <si>
    <t>'743713109</t>
  </si>
  <si>
    <t>PROTO LABS INC COMMON STOCK USD.001</t>
  </si>
  <si>
    <t>'74624M102</t>
  </si>
  <si>
    <t>PURE STORAGE INC   CLASS A COMMON STOCK USD.0001</t>
  </si>
  <si>
    <t>'816850101</t>
  </si>
  <si>
    <t>SEMTECH CORP COMMON STOCK USD.01</t>
  </si>
  <si>
    <t>'83125X103</t>
  </si>
  <si>
    <t>SLEEP NUMBER CORP COMMON STOCK USD.01</t>
  </si>
  <si>
    <t>'833034101</t>
  </si>
  <si>
    <t>SNAP ON INC COMMON STOCK USD1.0</t>
  </si>
  <si>
    <t>'845467109</t>
  </si>
  <si>
    <t>SOUTHWESTERN ENERGY CO COMMON STOCK USD.01</t>
  </si>
  <si>
    <t>'860897107</t>
  </si>
  <si>
    <t>STITCH FIX INC CLASS A COMMON STOCK USD.00002</t>
  </si>
  <si>
    <t>'86272C103</t>
  </si>
  <si>
    <t>STRATEGIC EDUCATION INC COMMON STOCK USD.01</t>
  </si>
  <si>
    <t>'86800U104</t>
  </si>
  <si>
    <t>SUPER MICRO COMPUTER INC COMMON STOCK USD.001</t>
  </si>
  <si>
    <t>'874054109</t>
  </si>
  <si>
    <t>TAKE TWO INTERACTIVE SOFTWRE COMMON STOCK USD.01</t>
  </si>
  <si>
    <t>'904311107</t>
  </si>
  <si>
    <t>UNDER ARMOUR INC CLASS A COMMON STOCK USD.000333</t>
  </si>
  <si>
    <t>'92552V100</t>
  </si>
  <si>
    <t>VIASAT INC COMMON STOCK USD.0001</t>
  </si>
  <si>
    <t>'H2906T109</t>
  </si>
  <si>
    <t>GARMIN LTD COMMON STOCK CHF.1</t>
  </si>
  <si>
    <t>'V7780T103</t>
  </si>
  <si>
    <t>ROYAL CARIBBEAN CRUISES LTD COMMON STOCK USD.01</t>
  </si>
  <si>
    <t>BARROW, HANLEY, MEWHINNEY, &amp; STRAUS</t>
  </si>
  <si>
    <t>CASH</t>
  </si>
  <si>
    <t>'USD</t>
  </si>
  <si>
    <t xml:space="preserve">US DOLLAR </t>
  </si>
  <si>
    <t>'00766T100</t>
  </si>
  <si>
    <t>AECOM COMMON STOCK USD.01</t>
  </si>
  <si>
    <t>'009158106</t>
  </si>
  <si>
    <t>AIR PRODUCTS + CHEMICALS INC COMMON STOCK USD1.0</t>
  </si>
  <si>
    <t>'020002101</t>
  </si>
  <si>
    <t>ALLSTATE CORP COMMON STOCK USD.01</t>
  </si>
  <si>
    <t>'02079K305</t>
  </si>
  <si>
    <t>ALPHABET INC CL A COMMON STOCK USD.001</t>
  </si>
  <si>
    <t>'025816109</t>
  </si>
  <si>
    <t>AMERICAN EXPRESS CO COMMON STOCK USD.2</t>
  </si>
  <si>
    <t>'026874784</t>
  </si>
  <si>
    <t>AMERICAN INTERNATIONAL GROUP COMMON STOCK USD2.5</t>
  </si>
  <si>
    <t>'036752103</t>
  </si>
  <si>
    <t>ELEVANCE HEALTH INC COMMON STOCK USD.01</t>
  </si>
  <si>
    <t>'03852U106</t>
  </si>
  <si>
    <t>ARAMARK COMMON STOCK USD.01</t>
  </si>
  <si>
    <t>'05352A100</t>
  </si>
  <si>
    <t>AVANTOR INC COMMON STOCK USD.01</t>
  </si>
  <si>
    <t>'11135F101</t>
  </si>
  <si>
    <t>BROADCOM INC COMMON STOCK</t>
  </si>
  <si>
    <t>'126650100</t>
  </si>
  <si>
    <t>CVS HEALTH CORP COMMON STOCK USD.01</t>
  </si>
  <si>
    <t>'192446102</t>
  </si>
  <si>
    <t>COGNIZANT TECH SOLUTIONS A COMMON STOCK USD.01</t>
  </si>
  <si>
    <t>'20030N101</t>
  </si>
  <si>
    <t>COMCAST CORP CLASS A COMMON STOCK USD.01</t>
  </si>
  <si>
    <t>'26614N102</t>
  </si>
  <si>
    <t>DUPONT DE NEMOURS INC COMMON STOCK USD.01</t>
  </si>
  <si>
    <t>'285512109</t>
  </si>
  <si>
    <t>ELECTRONIC ARTS INC COMMON STOCK USD.01</t>
  </si>
  <si>
    <t>'29250N105</t>
  </si>
  <si>
    <t>ENBRIDGE INC COMMON STOCK</t>
  </si>
  <si>
    <t>'29364G103</t>
  </si>
  <si>
    <t>ENTERGY CORP COMMON STOCK USD.01</t>
  </si>
  <si>
    <t>'31620M106</t>
  </si>
  <si>
    <t>FIDELITY NATIONAL INFO SERV COMMON STOCK USD.01</t>
  </si>
  <si>
    <t>'406216101</t>
  </si>
  <si>
    <t>HALLIBURTON CO COMMON STOCK USD2.5</t>
  </si>
  <si>
    <t>'42809H107</t>
  </si>
  <si>
    <t>HESS CORP COMMON STOCK USD1.0</t>
  </si>
  <si>
    <t>'445658107</t>
  </si>
  <si>
    <t>HUNT (JB) TRANSPRT SVCS INC COMMON STOCK USD.01</t>
  </si>
  <si>
    <t>'517834107</t>
  </si>
  <si>
    <t>LAS VEGAS SANDS CORP COMMON STOCK USD.001</t>
  </si>
  <si>
    <t>'536797103</t>
  </si>
  <si>
    <t>LITHIA MOTORS INC COMMON STOCK</t>
  </si>
  <si>
    <t>'55261F104</t>
  </si>
  <si>
    <t>M + T BANK CORP COMMON STOCK USD.5</t>
  </si>
  <si>
    <t>'58933Y105</t>
  </si>
  <si>
    <t>MERCK + CO. INC. COMMON STOCK USD.5</t>
  </si>
  <si>
    <t>'665859104</t>
  </si>
  <si>
    <t>NORTHERN TRUST CORP COMMON STOCK USD1.666666</t>
  </si>
  <si>
    <t>'68389X105</t>
  </si>
  <si>
    <t>ORACLE CORP COMMON STOCK USD.01</t>
  </si>
  <si>
    <t>'718172109</t>
  </si>
  <si>
    <t>PHILIP MORRIS INTERNATIONAL COMMON STOCK</t>
  </si>
  <si>
    <t>'718546104</t>
  </si>
  <si>
    <t>PHILLIPS 66 COMMON STOCK</t>
  </si>
  <si>
    <t>'723484101</t>
  </si>
  <si>
    <t>PINNACLE WEST CAPITAL COMMON STOCK</t>
  </si>
  <si>
    <t>'723787107</t>
  </si>
  <si>
    <t>PIONEER NATURAL RESOURCES CO COMMON STOCK USD.01</t>
  </si>
  <si>
    <t>'74460D109</t>
  </si>
  <si>
    <t>PUBLIC STORAGE REIT USD.1</t>
  </si>
  <si>
    <t>'747525103</t>
  </si>
  <si>
    <t>QUALCOMM INC COMMON STOCK USD.0001</t>
  </si>
  <si>
    <t>'83088M102</t>
  </si>
  <si>
    <t>SKYWORKS SOLUTIONS INC COMMON STOCK USD.25</t>
  </si>
  <si>
    <t>'844741108</t>
  </si>
  <si>
    <t>SOUTHWEST AIRLINES CO COMMON STOCK USD1.0</t>
  </si>
  <si>
    <t>'854502101</t>
  </si>
  <si>
    <t>STANLEY BLACK + DECKER INC COMMON STOCK USD2.5</t>
  </si>
  <si>
    <t>'902973304</t>
  </si>
  <si>
    <t>US BANCORP COMMON STOCK USD.01</t>
  </si>
  <si>
    <t>'91324P102</t>
  </si>
  <si>
    <t>UNITEDHEALTH GROUP INC COMMON STOCK USD.01</t>
  </si>
  <si>
    <t>'92537N108</t>
  </si>
  <si>
    <t>VERTIV HOLDINGS CO COMMON STOCK USD.0001</t>
  </si>
  <si>
    <t>'925652109</t>
  </si>
  <si>
    <t>VICI PROPERTIES INC REIT USD.01</t>
  </si>
  <si>
    <t>'949746101</t>
  </si>
  <si>
    <t>WELLS FARGO + CO COMMON STOCK USD1.666</t>
  </si>
  <si>
    <t>'983134107</t>
  </si>
  <si>
    <t>WYNN RESORTS LTD COMMON STOCK USD.01</t>
  </si>
  <si>
    <t>'G0750C108</t>
  </si>
  <si>
    <t>AXALTA COATING SYSTEMS LTD COMMON STOCK USD1.0</t>
  </si>
  <si>
    <t>'G25508105</t>
  </si>
  <si>
    <t>CRH PLC COMMON STOCK EUR.32</t>
  </si>
  <si>
    <t>'G5960L103</t>
  </si>
  <si>
    <t>MEDTRONIC PLC COMMON STOCK USD.1</t>
  </si>
  <si>
    <t>'G6095L109</t>
  </si>
  <si>
    <t>APTIV PLC COMMON STOCK USD.01</t>
  </si>
  <si>
    <t>'G96629103</t>
  </si>
  <si>
    <t>WILLIS TOWERS WATSON PLC COMMON STOCK USD.000304635</t>
  </si>
  <si>
    <t>COMMINGLED FUNDS</t>
  </si>
  <si>
    <t>'74299C926</t>
  </si>
  <si>
    <t xml:space="preserve">PRINCIPAL US PROPERTY ACT </t>
  </si>
  <si>
    <t>'82699F993</t>
  </si>
  <si>
    <t>SILCHESTER INTL INVESTORS INTERNATIONAL VALUE</t>
  </si>
  <si>
    <t>'929LAU906</t>
  </si>
  <si>
    <t xml:space="preserve">BAILLIE GIFFORD EAFE FUND </t>
  </si>
  <si>
    <t>'931RLZ906</t>
  </si>
  <si>
    <t xml:space="preserve">LOOMIS CORE ALPHA FUND </t>
  </si>
  <si>
    <t>PZENA INVESTMENT MGMT, LLC</t>
  </si>
  <si>
    <t>'00751Y106</t>
  </si>
  <si>
    <t>ADVANCE AUTO PARTS INC COMMON STOCK USD.0001</t>
  </si>
  <si>
    <t>'018581108</t>
  </si>
  <si>
    <t>BREAD FINANCIAL HOLDINGS INC COMMON STOCK USD.01</t>
  </si>
  <si>
    <t>'025676206</t>
  </si>
  <si>
    <t>AMERICAN EQUITY INVT LIFE HL COMMON STOCK USD1.0</t>
  </si>
  <si>
    <t>'030506109</t>
  </si>
  <si>
    <t>AMERICAN WOODMARK CORP COMMON STOCK</t>
  </si>
  <si>
    <t>'045487105</t>
  </si>
  <si>
    <t>ASSOCIATED BANC CORP COMMON STOCK USD.01</t>
  </si>
  <si>
    <t>'053807103</t>
  </si>
  <si>
    <t>AVNET INC COMMON STOCK USD1.0</t>
  </si>
  <si>
    <t>'077454106</t>
  </si>
  <si>
    <t>BELDEN INC COMMON STOCK USD.01</t>
  </si>
  <si>
    <t>'12621E103</t>
  </si>
  <si>
    <t>CNO FINANCIAL GROUP INC COMMON STOCK USD.01</t>
  </si>
  <si>
    <t>'197236102</t>
  </si>
  <si>
    <t>COLUMBIA BANKING SYSTEM INC COMMON STOCK</t>
  </si>
  <si>
    <t>'235825205</t>
  </si>
  <si>
    <t>DANA INC COMMON STOCK USD.01</t>
  </si>
  <si>
    <t>'252784301</t>
  </si>
  <si>
    <t>DIAMONDROCK HOSPITALITY CO REIT USD.01</t>
  </si>
  <si>
    <t>'36251C103</t>
  </si>
  <si>
    <t>GMS INC COMMON STOCK USD.01</t>
  </si>
  <si>
    <t>'364760108</t>
  </si>
  <si>
    <t>GAP INC/THE COMMON STOCK USD.05</t>
  </si>
  <si>
    <t>'371532102</t>
  </si>
  <si>
    <t>GENESCO INC COMMON STOCK USD1.0</t>
  </si>
  <si>
    <t>'439038100</t>
  </si>
  <si>
    <t>HOOKER FURNISHINGS CORP COMMON STOCK</t>
  </si>
  <si>
    <t>'458665304</t>
  </si>
  <si>
    <t>INTERFACE INC COMMON STOCK USD.1</t>
  </si>
  <si>
    <t>'47580P103</t>
  </si>
  <si>
    <t>JELD WEN HOLDING INC COMMON STOCK USD.01</t>
  </si>
  <si>
    <t>'50060P106</t>
  </si>
  <si>
    <t>KOPPERS HOLDINGS INC COMMON STOCK USD.01</t>
  </si>
  <si>
    <t>'55345K103</t>
  </si>
  <si>
    <t>MRC GLOBAL INC COMMON STOCK USD.01</t>
  </si>
  <si>
    <t>'575385109</t>
  </si>
  <si>
    <t>MASONITE INTERNATIONAL CORP COMMON STOCK</t>
  </si>
  <si>
    <t>'57638P104</t>
  </si>
  <si>
    <t>MASTERBRAND INC COMMON STOCK</t>
  </si>
  <si>
    <t>'62955J103</t>
  </si>
  <si>
    <t>NOV INC COMMON STOCK USD.01</t>
  </si>
  <si>
    <t>'651229106</t>
  </si>
  <si>
    <t>NEWELL BRANDS INC COMMON STOCK USD1.0</t>
  </si>
  <si>
    <t>'680033107</t>
  </si>
  <si>
    <t>OLD NATIONAL BANCORP COMMON STOCK</t>
  </si>
  <si>
    <t>'680665205</t>
  </si>
  <si>
    <t>OLIN CORP COMMON STOCK USD1.0</t>
  </si>
  <si>
    <t>'693656100</t>
  </si>
  <si>
    <t>PVH CORP COMMON STOCK USD1.0</t>
  </si>
  <si>
    <t>'71742Q106</t>
  </si>
  <si>
    <t>PHIBRO ANIMAL HEALTH CORP A COMMON STOCK USD.001</t>
  </si>
  <si>
    <t>'749527107</t>
  </si>
  <si>
    <t>REV GROUP INC COMMON STOCK USD.001</t>
  </si>
  <si>
    <t>'76118Y104</t>
  </si>
  <si>
    <t>RESIDEO TECHNOLOGIES INC COMMON STOCK USD.001</t>
  </si>
  <si>
    <t>'806037107</t>
  </si>
  <si>
    <t>SCANSOURCE INC COMMON STOCK</t>
  </si>
  <si>
    <t>'84790A105</t>
  </si>
  <si>
    <t>SPECTRUM BRANDS HOLDINGS INC COMMON STOCK USD.01</t>
  </si>
  <si>
    <t>'858155203</t>
  </si>
  <si>
    <t>STEELCASE INC CL A COMMON STOCK</t>
  </si>
  <si>
    <t>'87161C501</t>
  </si>
  <si>
    <t>SYNOVUS FINANCIAL CORP COMMON STOCK USD1.0</t>
  </si>
  <si>
    <t>'880779103</t>
  </si>
  <si>
    <t>TEREX CORP COMMON STOCK USD.01</t>
  </si>
  <si>
    <t>'896215209</t>
  </si>
  <si>
    <t>TRIMAS CORP COMMON STOCK USD.01</t>
  </si>
  <si>
    <t>'89785X101</t>
  </si>
  <si>
    <t>TRUEBLUE INC COMMON STOCK</t>
  </si>
  <si>
    <t>'90328M107</t>
  </si>
  <si>
    <t>USANA HEALTH SCIENCES INC COMMON STOCK USD.001</t>
  </si>
  <si>
    <t>'913456109</t>
  </si>
  <si>
    <t>UNIVERSAL CORP/VA COMMON STOCK</t>
  </si>
  <si>
    <t>'915271100</t>
  </si>
  <si>
    <t>UNIVEST FINANCIAL CORP COMMON STOCK USD5.0</t>
  </si>
  <si>
    <t>'92214X106</t>
  </si>
  <si>
    <t>VAREX IMAGING CORP COMMON STOCK USD.01</t>
  </si>
  <si>
    <t>'929328102</t>
  </si>
  <si>
    <t>WSFS FINANCIAL CORP COMMON STOCK USD.01</t>
  </si>
  <si>
    <t>'947890109</t>
  </si>
  <si>
    <t>WEBSTER FINANCIAL CORP COMMON STOCK USD.01</t>
  </si>
  <si>
    <t>'G0084W101</t>
  </si>
  <si>
    <t>ADIENT PLC COMMON STOCK USD.001</t>
  </si>
  <si>
    <t>'G0464B107</t>
  </si>
  <si>
    <t>ARGO GROUP INTERNATIONAL COMMON STOCK USD1.0</t>
  </si>
  <si>
    <t>'G0692U109</t>
  </si>
  <si>
    <t>AXIS CAPITAL HOLDINGS LTD COMMON STOCK USD.0125</t>
  </si>
  <si>
    <t>'L72967109</t>
  </si>
  <si>
    <t>ORION SA COMMON STOCK</t>
  </si>
  <si>
    <t>BROWN INVESTMENT ADV &amp; TR CO</t>
  </si>
  <si>
    <t>'00724F101</t>
  </si>
  <si>
    <t>ADOBE INC COMMON STOCK USD.0001</t>
  </si>
  <si>
    <t>'02079K107</t>
  </si>
  <si>
    <t>ALPHABET INC CL C COMMON STOCK USD.001</t>
  </si>
  <si>
    <t>'023135106</t>
  </si>
  <si>
    <t>AMAZON.COM INC COMMON STOCK USD.01</t>
  </si>
  <si>
    <t>'049468101</t>
  </si>
  <si>
    <t>ATLASSIAN CORP CL A COMMON STOCK USD.00001</t>
  </si>
  <si>
    <t>'16679L109</t>
  </si>
  <si>
    <t>CHEWY INC   CLASS A COMMON STOCK USD.01</t>
  </si>
  <si>
    <t>'172908105</t>
  </si>
  <si>
    <t>CINTAS CORP COMMON STOCK</t>
  </si>
  <si>
    <t>'22160K105</t>
  </si>
  <si>
    <t>COSTCO WHOLESALE CORP COMMON STOCK USD.005</t>
  </si>
  <si>
    <t>'22160N109</t>
  </si>
  <si>
    <t>COSTAR GROUP INC COMMON STOCK USD.01</t>
  </si>
  <si>
    <t>'252131107</t>
  </si>
  <si>
    <t>DEXCOM INC COMMON STOCK USD.001</t>
  </si>
  <si>
    <t>'28176E108</t>
  </si>
  <si>
    <t>EDWARDS LIFESCIENCES CORP COMMON STOCK USD1.0</t>
  </si>
  <si>
    <t>'45167R104</t>
  </si>
  <si>
    <t>IDEX CORP COMMON STOCK USD.01</t>
  </si>
  <si>
    <t>'518439104</t>
  </si>
  <si>
    <t>ESTEE LAUDER COMPANIES CL A COMMON STOCK USD.01</t>
  </si>
  <si>
    <t>'550021109</t>
  </si>
  <si>
    <t>LULULEMON ATHLETICA INC COMMON STOCK USD.005</t>
  </si>
  <si>
    <t>'57636Q104</t>
  </si>
  <si>
    <t>MASTERCARD INC   A COMMON STOCK USD.0001</t>
  </si>
  <si>
    <t>'57667L107</t>
  </si>
  <si>
    <t>MATCH GROUP INC COMMON STOCK USD.001</t>
  </si>
  <si>
    <t>'594918104</t>
  </si>
  <si>
    <t>MICROSOFT CORP COMMON STOCK USD.00000625</t>
  </si>
  <si>
    <t>'67066G104</t>
  </si>
  <si>
    <t>NVIDIA CORP COMMON STOCK USD.001</t>
  </si>
  <si>
    <t>'743315103</t>
  </si>
  <si>
    <t>PROGRESSIVE CORP COMMON STOCK USD1.0</t>
  </si>
  <si>
    <t>'78409V104</t>
  </si>
  <si>
    <t>S+P GLOBAL INC COMMON STOCK USD1.0</t>
  </si>
  <si>
    <t>'78410G104</t>
  </si>
  <si>
    <t>SBA COMMUNICATIONS CORP REIT USD.01</t>
  </si>
  <si>
    <t>'81762P102</t>
  </si>
  <si>
    <t>SERVICENOW INC COMMON STOCK USD.001</t>
  </si>
  <si>
    <t>'883556102</t>
  </si>
  <si>
    <t>THERMO FISHER SCIENTIFIC INC COMMON STOCK USD1.0</t>
  </si>
  <si>
    <t>'90353T100</t>
  </si>
  <si>
    <t>UBER TECHNOLOGIES INC COMMON STOCK USD.00001</t>
  </si>
  <si>
    <t>'922475108</t>
  </si>
  <si>
    <t>VEEVA SYSTEMS INC CLASS A COMMON STOCK USD.00001</t>
  </si>
  <si>
    <t>'98978V103</t>
  </si>
  <si>
    <t>ZOETIS INC COMMON STOCK USD.01</t>
  </si>
  <si>
    <t>'N6596X109</t>
  </si>
  <si>
    <t>NXP SEMICONDUCTORS NV COMMON STOCK</t>
  </si>
  <si>
    <t>GAINESVILLE GEN EMPLY RET PLAN</t>
  </si>
  <si>
    <t>TWIN CAPITA L MANAGEMENT</t>
  </si>
  <si>
    <t>'00206R102</t>
  </si>
  <si>
    <t>AT+T INC COMMON STOCK USD1.0</t>
  </si>
  <si>
    <t>'002824100</t>
  </si>
  <si>
    <t>ABBOTT LABORATORIES COMMON STOCK</t>
  </si>
  <si>
    <t>'00287Y109</t>
  </si>
  <si>
    <t>ABBVIE INC COMMON STOCK USD.01</t>
  </si>
  <si>
    <t>'00404A109</t>
  </si>
  <si>
    <t>ACADIA HEALTHCARE CO INC COMMON STOCK USD.01</t>
  </si>
  <si>
    <t>'007903107</t>
  </si>
  <si>
    <t>ADVANCED MICRO DEVICES COMMON STOCK USD.01</t>
  </si>
  <si>
    <t>'009066101</t>
  </si>
  <si>
    <t>AIRBNB INC CLASS A COMMON STOCK USD.0001</t>
  </si>
  <si>
    <t>'012653101</t>
  </si>
  <si>
    <t>ALBEMARLE CORP COMMON STOCK USD.01</t>
  </si>
  <si>
    <t>'013091103</t>
  </si>
  <si>
    <t>ALBERTSONS COS INC   CLASS A COMMON STOCK USD.01</t>
  </si>
  <si>
    <t>'02376R102</t>
  </si>
  <si>
    <t>AMERICAN AIRLINES GROUP INC COMMON STOCK</t>
  </si>
  <si>
    <t>'03073E105</t>
  </si>
  <si>
    <t>CENCORA INC COMMON STOCK USD.01</t>
  </si>
  <si>
    <t>'031100100</t>
  </si>
  <si>
    <t>AMETEK INC COMMON STOCK USD.01</t>
  </si>
  <si>
    <t>'031162100</t>
  </si>
  <si>
    <t>AMGEN INC COMMON STOCK USD.0001</t>
  </si>
  <si>
    <t>'032654105</t>
  </si>
  <si>
    <t>ANALOG DEVICES INC COMMON STOCK USD.167</t>
  </si>
  <si>
    <t>'037833100</t>
  </si>
  <si>
    <t>APPLE INC COMMON STOCK USD.00001</t>
  </si>
  <si>
    <t>'039483102</t>
  </si>
  <si>
    <t>ARCHER DANIELS MIDLAND CO COMMON STOCK</t>
  </si>
  <si>
    <t>'042735100</t>
  </si>
  <si>
    <t>ARROW ELECTRONICS INC COMMON STOCK USD1.0</t>
  </si>
  <si>
    <t>'060505104</t>
  </si>
  <si>
    <t>BANK OF AMERICA CORP COMMON STOCK USD.01</t>
  </si>
  <si>
    <t>'064058100</t>
  </si>
  <si>
    <t>BANK OF NEW YORK MELLON CORP COMMON STOCK USD.01</t>
  </si>
  <si>
    <t>'084670702</t>
  </si>
  <si>
    <t>BERKSHIRE HATHAWAY INC CL B COMMON STOCK USD.0033</t>
  </si>
  <si>
    <t>'090043100</t>
  </si>
  <si>
    <t>BILL HOLDINGS INC COMMON STOCK USD.00001</t>
  </si>
  <si>
    <t>'09062X103</t>
  </si>
  <si>
    <t>BIOGEN INC COMMON STOCK USD.0005</t>
  </si>
  <si>
    <t>'101137107</t>
  </si>
  <si>
    <t>BOSTON SCIENTIFIC CORP COMMON STOCK USD.01</t>
  </si>
  <si>
    <t>'110122108</t>
  </si>
  <si>
    <t>BRISTOL MYERS SQUIBB CO COMMON STOCK USD.1</t>
  </si>
  <si>
    <t>'12504L109</t>
  </si>
  <si>
    <t>CBRE GROUP INC   A COMMON STOCK USD.01</t>
  </si>
  <si>
    <t>'125523100</t>
  </si>
  <si>
    <t>THE CIGNA GROUP COMMON STOCK USD.01</t>
  </si>
  <si>
    <t>'127387108</t>
  </si>
  <si>
    <t>CADENCE DESIGN SYS INC COMMON STOCK USD.01</t>
  </si>
  <si>
    <t>'12769G100</t>
  </si>
  <si>
    <t>CAESARS ENTERTAINMENT INC COMMON STOCK</t>
  </si>
  <si>
    <t>'14040H105</t>
  </si>
  <si>
    <t>CAPITAL ONE FINANCIAL CORP COMMON STOCK USD.01</t>
  </si>
  <si>
    <t>'14149Y108</t>
  </si>
  <si>
    <t>CARDINAL HEALTH INC COMMON STOCK</t>
  </si>
  <si>
    <t>'14316J108</t>
  </si>
  <si>
    <t>CARLYLE GROUP INC/THE COMMON STOCK USD1.0</t>
  </si>
  <si>
    <t>'149123101</t>
  </si>
  <si>
    <t>CATERPILLAR INC COMMON STOCK USD1.0</t>
  </si>
  <si>
    <t>'15135B101</t>
  </si>
  <si>
    <t>CENTENE CORP COMMON STOCK USD.001</t>
  </si>
  <si>
    <t>'166764100</t>
  </si>
  <si>
    <t>CHEVRON CORP COMMON STOCK USD.75</t>
  </si>
  <si>
    <t>'17275R102</t>
  </si>
  <si>
    <t>CISCO SYSTEMS INC COMMON STOCK USD.001</t>
  </si>
  <si>
    <t>'172967424</t>
  </si>
  <si>
    <t>CITIGROUP INC COMMON STOCK USD.01</t>
  </si>
  <si>
    <t>'185899101</t>
  </si>
  <si>
    <t>CLEVELAND CLIFFS INC COMMON STOCK USD.125</t>
  </si>
  <si>
    <t>'191216100</t>
  </si>
  <si>
    <t>COCA COLA CO/THE COMMON STOCK USD.25</t>
  </si>
  <si>
    <t>'20825C104</t>
  </si>
  <si>
    <t>CONOCOPHILLIPS COMMON STOCK USD.01</t>
  </si>
  <si>
    <t>'209115104</t>
  </si>
  <si>
    <t>CONSOLIDATED EDISON INC COMMON STOCK USD.1</t>
  </si>
  <si>
    <t>'217204106</t>
  </si>
  <si>
    <t>COPART INC COMMON STOCK</t>
  </si>
  <si>
    <t>'22052L104</t>
  </si>
  <si>
    <t>CORTEVA INC COMMON STOCK USD.01</t>
  </si>
  <si>
    <t>'23355L106</t>
  </si>
  <si>
    <t>DXC TECHNOLOGY CO COMMON STOCK USD.01</t>
  </si>
  <si>
    <t>'244199105</t>
  </si>
  <si>
    <t>DEERE + CO COMMON STOCK USD1.0</t>
  </si>
  <si>
    <t>'254709108</t>
  </si>
  <si>
    <t>DISCOVER FINANCIAL SERVICES COMMON STOCK USD.01</t>
  </si>
  <si>
    <t>'26441C204</t>
  </si>
  <si>
    <t>DUKE ENERGY CORP COMMON STOCK USD.001</t>
  </si>
  <si>
    <t>'29444U700</t>
  </si>
  <si>
    <t>EQUINIX INC REIT USD.001</t>
  </si>
  <si>
    <t>'29476L107</t>
  </si>
  <si>
    <t>EQUITY RESIDENTIAL REIT USD.01</t>
  </si>
  <si>
    <t>'30034W106</t>
  </si>
  <si>
    <t>EVERGY INC COMMON STOCK</t>
  </si>
  <si>
    <t>'30161N101</t>
  </si>
  <si>
    <t>EXELON CORP COMMON STOCK</t>
  </si>
  <si>
    <t>'30231G102</t>
  </si>
  <si>
    <t>EXXON MOBIL CORP COMMON STOCK</t>
  </si>
  <si>
    <t>'302941109</t>
  </si>
  <si>
    <t>FTI CONSULTING INC COMMON STOCK USD.01</t>
  </si>
  <si>
    <t>'30303M102</t>
  </si>
  <si>
    <t>META PLATFORMS INC CLASS A COMMON STOCK USD.000006</t>
  </si>
  <si>
    <t>'311900104</t>
  </si>
  <si>
    <t>FASTENAL CO COMMON STOCK USD.01</t>
  </si>
  <si>
    <t>'31428X106</t>
  </si>
  <si>
    <t>FEDEX CORP COMMON STOCK USD.1</t>
  </si>
  <si>
    <t>'31847R102</t>
  </si>
  <si>
    <t>FIRST AMERICAN FINANCIAL COMMON STOCK USD.00001</t>
  </si>
  <si>
    <t>'337738108</t>
  </si>
  <si>
    <t>FISERV INC COMMON STOCK USD.01</t>
  </si>
  <si>
    <t>'345370860</t>
  </si>
  <si>
    <t>FORD MOTOR CO COMMON STOCK USD.01</t>
  </si>
  <si>
    <t>'34959E109</t>
  </si>
  <si>
    <t>FORTINET INC COMMON STOCK USD.001</t>
  </si>
  <si>
    <t>'35671D857</t>
  </si>
  <si>
    <t>FREEPORT MCMORAN INC COMMON STOCK USD.1</t>
  </si>
  <si>
    <t>'369550108</t>
  </si>
  <si>
    <t>GENERAL DYNAMICS CORP COMMON STOCK USD1.0</t>
  </si>
  <si>
    <t>'369604301</t>
  </si>
  <si>
    <t>GENERAL ELECTRIC CO COMMON STOCK USD.01</t>
  </si>
  <si>
    <t>'370334104</t>
  </si>
  <si>
    <t>GENERAL MILLS INC COMMON STOCK USD.1</t>
  </si>
  <si>
    <t>'37045V100</t>
  </si>
  <si>
    <t>GENERAL MOTORS CO COMMON STOCK USD.01</t>
  </si>
  <si>
    <t>'372460105</t>
  </si>
  <si>
    <t>GENUINE PARTS CO COMMON STOCK USD1.0</t>
  </si>
  <si>
    <t>'375558103</t>
  </si>
  <si>
    <t>GILEAD SCIENCES INC COMMON STOCK USD.001</t>
  </si>
  <si>
    <t>'38141G104</t>
  </si>
  <si>
    <t>GOLDMAN SACHS GROUP INC COMMON STOCK USD.01</t>
  </si>
  <si>
    <t>'38526M106</t>
  </si>
  <si>
    <t>GRAND CANYON EDUCATION INC COMMON STOCK USD.01</t>
  </si>
  <si>
    <t>'416515104</t>
  </si>
  <si>
    <t>HARTFORD FINANCIAL SVCS GRP COMMON STOCK USD.01</t>
  </si>
  <si>
    <t>'42250P103</t>
  </si>
  <si>
    <t>HEALTHPEAK PROPERTIES INC REIT USD1.0</t>
  </si>
  <si>
    <t>'436440101</t>
  </si>
  <si>
    <t>HOLOGIC INC COMMON STOCK USD.01</t>
  </si>
  <si>
    <t>'438516106</t>
  </si>
  <si>
    <t>HONEYWELL INTERNATIONAL INC COMMON STOCK USD1.0</t>
  </si>
  <si>
    <t>'443573100</t>
  </si>
  <si>
    <t>HUBSPOT INC COMMON STOCK USD.001</t>
  </si>
  <si>
    <t>'452327109</t>
  </si>
  <si>
    <t>ILLUMINA INC COMMON STOCK USD.01</t>
  </si>
  <si>
    <t>'459200101</t>
  </si>
  <si>
    <t>INTL BUSINESS MACHINES CORP COMMON STOCK USD.2</t>
  </si>
  <si>
    <t>'46625H100</t>
  </si>
  <si>
    <t>JPMORGAN CHASE + CO COMMON STOCK USD1.0</t>
  </si>
  <si>
    <t>'478160104</t>
  </si>
  <si>
    <t>JOHNSON + JOHNSON COMMON STOCK USD1.0</t>
  </si>
  <si>
    <t>'494368103</t>
  </si>
  <si>
    <t>KIMBERLY CLARK CORP COMMON STOCK USD1.25</t>
  </si>
  <si>
    <t>'501044101</t>
  </si>
  <si>
    <t>KROGER CO COMMON STOCK USD1.0</t>
  </si>
  <si>
    <t>'50540R409</t>
  </si>
  <si>
    <t>LABORATORY CRP OF AMER HLDGS COMMON STOCK USD.1</t>
  </si>
  <si>
    <t>'512807108</t>
  </si>
  <si>
    <t>LAM RESEARCH CORP COMMON STOCK USD.001</t>
  </si>
  <si>
    <t>'526057104</t>
  </si>
  <si>
    <t>LENNAR CORP A COMMON STOCK USD.1</t>
  </si>
  <si>
    <t>'530307305</t>
  </si>
  <si>
    <t>LIBERTY BROADBAND C COMMON STOCK USD.01</t>
  </si>
  <si>
    <t>'532457108</t>
  </si>
  <si>
    <t>ELI LILLY + CO COMMON STOCK</t>
  </si>
  <si>
    <t>'56585A102</t>
  </si>
  <si>
    <t>MARATHON PETROLEUM CORP COMMON STOCK USD.01</t>
  </si>
  <si>
    <t>'571903202</t>
  </si>
  <si>
    <t>MARRIOTT INTERNATIONAL  CL A COMMON STOCK USD.01</t>
  </si>
  <si>
    <t>'59156R108</t>
  </si>
  <si>
    <t>METLIFE INC COMMON STOCK USD.01</t>
  </si>
  <si>
    <t>'609207105</t>
  </si>
  <si>
    <t>MONDELEZ INTERNATIONAL INC A COMMON STOCK</t>
  </si>
  <si>
    <t>'64110L106</t>
  </si>
  <si>
    <t>NETFLIX INC COMMON STOCK USD.001</t>
  </si>
  <si>
    <t>'670837103</t>
  </si>
  <si>
    <t>OGE ENERGY CORP COMMON STOCK USD.01</t>
  </si>
  <si>
    <t>'680223104</t>
  </si>
  <si>
    <t>OLD REPUBLIC INTL CORP COMMON STOCK USD1.0</t>
  </si>
  <si>
    <t>'682680103</t>
  </si>
  <si>
    <t>ONEOK INC COMMON STOCK USD.01</t>
  </si>
  <si>
    <t>'693718108</t>
  </si>
  <si>
    <t>PACCAR INC COMMON STOCK USD1.0</t>
  </si>
  <si>
    <t>'700517105</t>
  </si>
  <si>
    <t>PARK HOTELS + RESORTS INC REIT USD.01</t>
  </si>
  <si>
    <t>'70450Y103</t>
  </si>
  <si>
    <t>PAYPAL HOLDINGS INC COMMON STOCK</t>
  </si>
  <si>
    <t>'713448108</t>
  </si>
  <si>
    <t>PEPSICO INC COMMON STOCK USD.017</t>
  </si>
  <si>
    <t>'717081103</t>
  </si>
  <si>
    <t>PFIZER INC COMMON STOCK USD.05</t>
  </si>
  <si>
    <t>'74144T108</t>
  </si>
  <si>
    <t>T ROWE PRICE GROUP INC COMMON STOCK USD.2</t>
  </si>
  <si>
    <t>'742718109</t>
  </si>
  <si>
    <t>PROCTER + GAMBLE CO/THE COMMON STOCK</t>
  </si>
  <si>
    <t>'745867101</t>
  </si>
  <si>
    <t>PULTEGROUP INC COMMON STOCK USD.01</t>
  </si>
  <si>
    <t>'74834L100</t>
  </si>
  <si>
    <t>QUEST DIAGNOSTICS INC COMMON STOCK USD.01</t>
  </si>
  <si>
    <t>'75886F107</t>
  </si>
  <si>
    <t>REGENERON PHARMACEUTICALS COMMON STOCK USD.001</t>
  </si>
  <si>
    <t>'79466L302</t>
  </si>
  <si>
    <t>SALESFORCE INC COMMON STOCK USD.001</t>
  </si>
  <si>
    <t>'816851109</t>
  </si>
  <si>
    <t>SEMPRA COMMON STOCK</t>
  </si>
  <si>
    <t>'832696405</t>
  </si>
  <si>
    <t>JM SMUCKER CO/THE COMMON STOCK</t>
  </si>
  <si>
    <t>'833445109</t>
  </si>
  <si>
    <t>SNOWFLAKE INC CLASS A COMMON STOCK</t>
  </si>
  <si>
    <t>'848637104</t>
  </si>
  <si>
    <t>SPLUNK INC COMMON STOCK USD.001</t>
  </si>
  <si>
    <t>'857477103</t>
  </si>
  <si>
    <t>STATE STREET CORP COMMON STOCK USD1.0</t>
  </si>
  <si>
    <t>'863667101</t>
  </si>
  <si>
    <t>STRYKER CORP COMMON STOCK USD.1</t>
  </si>
  <si>
    <t>'871607107</t>
  </si>
  <si>
    <t>SYNOPSYS INC COMMON STOCK USD.01</t>
  </si>
  <si>
    <t>'87165B103</t>
  </si>
  <si>
    <t>SYNCHRONY FINANCIAL COMMON STOCK USD.001</t>
  </si>
  <si>
    <t>'88160R101</t>
  </si>
  <si>
    <t>TESLA INC COMMON STOCK USD.001</t>
  </si>
  <si>
    <t>'883203101</t>
  </si>
  <si>
    <t>TEXTRON INC COMMON STOCK USD.125</t>
  </si>
  <si>
    <t>'88339J105</t>
  </si>
  <si>
    <t>TRADE DESK INC/THE  CLASS A COMMON STOCK USD.000001</t>
  </si>
  <si>
    <t>'88579Y101</t>
  </si>
  <si>
    <t>3M CO COMMON STOCK USD.01</t>
  </si>
  <si>
    <t>'89417E109</t>
  </si>
  <si>
    <t>TRAVELERS COS INC/THE COMMON STOCK NPV</t>
  </si>
  <si>
    <t>'90384S303</t>
  </si>
  <si>
    <t>ULTA BEAUTY INC COMMON STOCK</t>
  </si>
  <si>
    <t>'91913Y100</t>
  </si>
  <si>
    <t>VALERO ENERGY CORP COMMON STOCK USD.01</t>
  </si>
  <si>
    <t>'92343V104</t>
  </si>
  <si>
    <t>VERIZON COMMUNICATIONS INC COMMON STOCK USD.1</t>
  </si>
  <si>
    <t>'92532F100</t>
  </si>
  <si>
    <t>VERTEX PHARMACEUTICALS INC COMMON STOCK USD.01</t>
  </si>
  <si>
    <t>'92556V106</t>
  </si>
  <si>
    <t>VIATRIS INC COMMON STOCK</t>
  </si>
  <si>
    <t>'92826C839</t>
  </si>
  <si>
    <t>VISA INC CLASS A SHARES COMMON STOCK USD.0001</t>
  </si>
  <si>
    <t>'929740108</t>
  </si>
  <si>
    <t>WABTEC CORP COMMON STOCK USD.01</t>
  </si>
  <si>
    <t>'931142103</t>
  </si>
  <si>
    <t>WALMART INC COMMON STOCK USD.1</t>
  </si>
  <si>
    <t>'931427108</t>
  </si>
  <si>
    <t>WALGREENS BOOTS ALLIANCE INC COMMON STOCK USD.01</t>
  </si>
  <si>
    <t>'960413102</t>
  </si>
  <si>
    <t>WESTLAKE CORP COMMON STOCK USD.01</t>
  </si>
  <si>
    <t>'96145D105</t>
  </si>
  <si>
    <t>WESTROCK CO COMMON STOCK</t>
  </si>
  <si>
    <t>'969904101</t>
  </si>
  <si>
    <t>WILLIAMS SONOMA INC COMMON STOCK USD.01</t>
  </si>
  <si>
    <t>'G02602103</t>
  </si>
  <si>
    <t>AMDOCS LTD COMMON STOCK GBP.0001</t>
  </si>
  <si>
    <t>'G0450A105</t>
  </si>
  <si>
    <t>ARCH CAPITAL GROUP LTD COMMON STOCK USD.01</t>
  </si>
  <si>
    <t>'G16962105</t>
  </si>
  <si>
    <t>BUNGE LTD COMMON STOCK USD.01</t>
  </si>
  <si>
    <t>'G3223R108</t>
  </si>
  <si>
    <t>EVEREST GROUP LTD COMMON STOCK USD.01</t>
  </si>
  <si>
    <t>'G54950103</t>
  </si>
  <si>
    <t>LINDE PLC COMMON STOCK</t>
  </si>
  <si>
    <t>'G8994E103</t>
  </si>
  <si>
    <t>TRANE TECHNOLOGIES PLC COMMON STOCK USD1.0</t>
  </si>
  <si>
    <t>'H1467J104</t>
  </si>
  <si>
    <t>CHUBB LTD COMMON STOCK</t>
  </si>
  <si>
    <t>REAL ESTATE</t>
  </si>
  <si>
    <t>FIXED INCOME</t>
  </si>
  <si>
    <t>$ USD per unit</t>
  </si>
  <si>
    <t>Total $ USD</t>
  </si>
  <si>
    <t>TOTAL $ INVESTED IN WEAPONS AND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</si>
</sst>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0"/>
    <numFmt numFmtId="165" formatCode="#,##0.0000"/>
    <numFmt numFmtId="166" formatCode="#,##0.000"/>
    <numFmt numFmtId="167" formatCode="&quot;$&quot;#,##0.00"/>
  </numFmts>
  <fonts count="8" x14ac:knownFonts="1"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0" fontId="2" fillId="0" borderId="0" xfId="0" applyFont="1"/>
    <xf numFmtId="1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166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/>
    <xf numFmtId="1" fontId="4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165" fontId="2" fillId="2" borderId="0" xfId="0" applyNumberFormat="1" applyFont="1" applyFill="1"/>
    <xf numFmtId="164" fontId="2" fillId="2" borderId="0" xfId="0" applyNumberFormat="1" applyFont="1" applyFill="1"/>
    <xf numFmtId="4" fontId="2" fillId="2" borderId="0" xfId="0" applyNumberFormat="1" applyFont="1" applyFill="1"/>
    <xf numFmtId="0" fontId="4" fillId="2" borderId="0" xfId="0" applyFont="1" applyFill="1"/>
    <xf numFmtId="0" fontId="3" fillId="2" borderId="0" xfId="0" applyFont="1" applyFill="1"/>
    <xf numFmtId="14" fontId="3" fillId="2" borderId="0" xfId="0" applyNumberFormat="1" applyFont="1" applyFill="1"/>
    <xf numFmtId="165" fontId="3" fillId="2" borderId="0" xfId="0" applyNumberFormat="1" applyFont="1" applyFill="1"/>
    <xf numFmtId="1" fontId="3" fillId="2" borderId="0" xfId="0" applyNumberFormat="1" applyFont="1" applyFill="1"/>
    <xf numFmtId="164" fontId="3" fillId="2" borderId="0" xfId="0" applyNumberFormat="1" applyFont="1" applyFill="1"/>
    <xf numFmtId="4" fontId="3" fillId="2" borderId="0" xfId="0" applyNumberFormat="1" applyFont="1" applyFill="1"/>
    <xf numFmtId="0" fontId="5" fillId="2" borderId="0" xfId="0" applyFont="1" applyFill="1"/>
    <xf numFmtId="0" fontId="3" fillId="3" borderId="1" xfId="0" applyFont="1" applyFill="1" applyBorder="1" applyAlignment="1">
      <alignment wrapText="1"/>
    </xf>
    <xf numFmtId="1" fontId="2" fillId="3" borderId="0" xfId="0" applyNumberFormat="1" applyFont="1" applyFill="1"/>
    <xf numFmtId="1" fontId="3" fillId="3" borderId="0" xfId="0" applyNumberFormat="1" applyFont="1" applyFill="1"/>
    <xf numFmtId="0" fontId="3" fillId="0" borderId="2" xfId="0" applyFont="1" applyBorder="1" applyAlignment="1">
      <alignment wrapText="1"/>
    </xf>
    <xf numFmtId="0" fontId="6" fillId="0" borderId="0" xfId="0" applyFont="1"/>
    <xf numFmtId="167" fontId="7" fillId="3" borderId="0" xfId="0" applyNumberFormat="1" applyFont="1" applyFill="1"/>
    <xf numFmtId="0" fontId="7" fillId="3" borderId="0" xfId="0" applyFont="1" applyFill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4"/>
  <sheetViews>
    <sheetView topLeftCell="A2" workbookViewId="0">
      <pane ySplit="1104" topLeftCell="A55" activePane="bottomLeft"/>
      <selection activeCell="B3" sqref="B3"/>
      <selection pane="bottomLeft" activeCell="A63" sqref="A63:XFD63"/>
    </sheetView>
  </sheetViews>
  <sheetFormatPr defaultColWidth="9.109375" defaultRowHeight="13.2" x14ac:dyDescent="0.25"/>
  <cols>
    <col min="1" max="1" width="37.33203125" style="3" customWidth="1"/>
    <col min="2" max="2" width="36.88671875" style="3" customWidth="1"/>
    <col min="3" max="3" width="10.5546875" style="3" customWidth="1"/>
    <col min="4" max="4" width="14.5546875" style="3" customWidth="1"/>
    <col min="5" max="5" width="10.6640625" style="3" customWidth="1"/>
    <col min="6" max="6" width="11.44140625" style="3" customWidth="1"/>
    <col min="7" max="7" width="59.44140625" style="3" customWidth="1"/>
    <col min="8" max="8" width="6.6640625" style="3" customWidth="1"/>
    <col min="9" max="9" width="10.33203125" style="3" customWidth="1"/>
    <col min="10" max="10" width="13.44140625" style="12" customWidth="1"/>
    <col min="11" max="11" width="15.109375" style="3" customWidth="1"/>
    <col min="12" max="12" width="15.44140625" style="3" customWidth="1"/>
    <col min="13" max="13" width="14.6640625" style="3" customWidth="1"/>
    <col min="14" max="14" width="15" style="3" customWidth="1"/>
    <col min="15" max="16384" width="9.109375" style="3"/>
  </cols>
  <sheetData>
    <row r="1" spans="1:14" ht="40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2" t="s">
        <v>13</v>
      </c>
    </row>
    <row r="2" spans="1:14" ht="12.75" customHeight="1" x14ac:dyDescent="0.25">
      <c r="A2" s="4" t="s">
        <v>353</v>
      </c>
      <c r="B2" s="4" t="s">
        <v>14</v>
      </c>
      <c r="C2" s="5">
        <v>45199</v>
      </c>
      <c r="D2" s="4" t="s">
        <v>15</v>
      </c>
      <c r="E2" s="4" t="s">
        <v>16</v>
      </c>
      <c r="F2" s="4" t="s">
        <v>17</v>
      </c>
      <c r="G2" s="4" t="s">
        <v>18</v>
      </c>
      <c r="H2" s="6">
        <v>5.1692999999999998</v>
      </c>
      <c r="I2" s="5">
        <v>55153</v>
      </c>
      <c r="J2" s="11">
        <v>368412.74</v>
      </c>
      <c r="K2" s="7">
        <v>100</v>
      </c>
      <c r="L2" s="8">
        <v>368412.74</v>
      </c>
      <c r="M2" s="7">
        <v>100</v>
      </c>
      <c r="N2" s="8">
        <v>368412.74</v>
      </c>
    </row>
    <row r="3" spans="1:14" ht="12.75" customHeight="1" x14ac:dyDescent="0.25">
      <c r="A3" s="4" t="s">
        <v>353</v>
      </c>
      <c r="B3" s="4" t="s">
        <v>14</v>
      </c>
      <c r="C3" s="5">
        <v>45199</v>
      </c>
      <c r="D3" s="4" t="s">
        <v>15</v>
      </c>
      <c r="E3" s="4" t="s">
        <v>19</v>
      </c>
      <c r="F3" s="4" t="s">
        <v>20</v>
      </c>
      <c r="G3" s="4" t="s">
        <v>21</v>
      </c>
      <c r="H3" s="6"/>
      <c r="I3" s="5"/>
      <c r="J3" s="11">
        <v>33647</v>
      </c>
      <c r="K3" s="7">
        <v>78.471621999999996</v>
      </c>
      <c r="L3" s="8">
        <v>2640334.65</v>
      </c>
      <c r="M3" s="7">
        <v>106.54</v>
      </c>
      <c r="N3" s="8">
        <v>3584751.38</v>
      </c>
    </row>
    <row r="4" spans="1:14" ht="12.75" customHeight="1" x14ac:dyDescent="0.25">
      <c r="A4" s="4" t="s">
        <v>353</v>
      </c>
      <c r="B4" s="4" t="s">
        <v>14</v>
      </c>
      <c r="C4" s="5">
        <v>45199</v>
      </c>
      <c r="D4" s="4" t="s">
        <v>15</v>
      </c>
      <c r="E4" s="4" t="s">
        <v>19</v>
      </c>
      <c r="F4" s="4" t="s">
        <v>22</v>
      </c>
      <c r="G4" s="4" t="s">
        <v>23</v>
      </c>
      <c r="H4" s="6"/>
      <c r="I4" s="5"/>
      <c r="J4" s="11">
        <v>32905</v>
      </c>
      <c r="K4" s="7">
        <v>61.765577999999998</v>
      </c>
      <c r="L4" s="8">
        <v>2032396.34</v>
      </c>
      <c r="M4" s="7">
        <v>61.14</v>
      </c>
      <c r="N4" s="8">
        <v>2011811.7</v>
      </c>
    </row>
    <row r="5" spans="1:14" ht="12.75" customHeight="1" x14ac:dyDescent="0.25">
      <c r="A5" s="4" t="s">
        <v>353</v>
      </c>
      <c r="B5" s="4" t="s">
        <v>14</v>
      </c>
      <c r="C5" s="5">
        <v>45199</v>
      </c>
      <c r="D5" s="4" t="s">
        <v>15</v>
      </c>
      <c r="E5" s="4" t="s">
        <v>19</v>
      </c>
      <c r="F5" s="4" t="s">
        <v>24</v>
      </c>
      <c r="G5" s="4" t="s">
        <v>25</v>
      </c>
      <c r="H5" s="6"/>
      <c r="I5" s="5"/>
      <c r="J5" s="11">
        <v>7736</v>
      </c>
      <c r="K5" s="7">
        <v>136.22668300000001</v>
      </c>
      <c r="L5" s="8">
        <v>1053849.6200000001</v>
      </c>
      <c r="M5" s="7">
        <v>305.32</v>
      </c>
      <c r="N5" s="8">
        <v>2361955.52</v>
      </c>
    </row>
    <row r="6" spans="1:14" ht="12.75" customHeight="1" x14ac:dyDescent="0.25">
      <c r="A6" s="4" t="s">
        <v>353</v>
      </c>
      <c r="B6" s="4" t="s">
        <v>14</v>
      </c>
      <c r="C6" s="5">
        <v>45199</v>
      </c>
      <c r="D6" s="4" t="s">
        <v>15</v>
      </c>
      <c r="E6" s="4" t="s">
        <v>19</v>
      </c>
      <c r="F6" s="4" t="s">
        <v>26</v>
      </c>
      <c r="G6" s="4" t="s">
        <v>27</v>
      </c>
      <c r="H6" s="6"/>
      <c r="I6" s="5"/>
      <c r="J6" s="11">
        <v>15763</v>
      </c>
      <c r="K6" s="7">
        <v>69.074198999999993</v>
      </c>
      <c r="L6" s="8">
        <v>1088816.6000000001</v>
      </c>
      <c r="M6" s="7">
        <v>183.93</v>
      </c>
      <c r="N6" s="8">
        <v>2899288.59</v>
      </c>
    </row>
    <row r="7" spans="1:14" ht="12.75" customHeight="1" x14ac:dyDescent="0.25">
      <c r="A7" s="4" t="s">
        <v>353</v>
      </c>
      <c r="B7" s="4" t="s">
        <v>14</v>
      </c>
      <c r="C7" s="5">
        <v>45199</v>
      </c>
      <c r="D7" s="4" t="s">
        <v>15</v>
      </c>
      <c r="E7" s="4" t="s">
        <v>19</v>
      </c>
      <c r="F7" s="4" t="s">
        <v>28</v>
      </c>
      <c r="G7" s="4" t="s">
        <v>29</v>
      </c>
      <c r="H7" s="6"/>
      <c r="I7" s="5"/>
      <c r="J7" s="11">
        <v>9238</v>
      </c>
      <c r="K7" s="7">
        <v>79.609648000000007</v>
      </c>
      <c r="L7" s="8">
        <v>735433.93</v>
      </c>
      <c r="M7" s="7">
        <v>206.91</v>
      </c>
      <c r="N7" s="8">
        <v>1911434.58</v>
      </c>
    </row>
    <row r="8" spans="1:14" ht="12.75" customHeight="1" x14ac:dyDescent="0.25">
      <c r="A8" s="4" t="s">
        <v>353</v>
      </c>
      <c r="B8" s="4" t="s">
        <v>14</v>
      </c>
      <c r="C8" s="5">
        <v>45199</v>
      </c>
      <c r="D8" s="4" t="s">
        <v>15</v>
      </c>
      <c r="E8" s="4" t="s">
        <v>19</v>
      </c>
      <c r="F8" s="4" t="s">
        <v>30</v>
      </c>
      <c r="G8" s="4" t="s">
        <v>31</v>
      </c>
      <c r="H8" s="6"/>
      <c r="I8" s="5"/>
      <c r="J8" s="11">
        <v>103450</v>
      </c>
      <c r="K8" s="7">
        <v>17.900039</v>
      </c>
      <c r="L8" s="8">
        <v>1851759.06</v>
      </c>
      <c r="M8" s="7">
        <v>27.05</v>
      </c>
      <c r="N8" s="8">
        <v>2798322.5</v>
      </c>
    </row>
    <row r="9" spans="1:14" ht="12.75" customHeight="1" x14ac:dyDescent="0.25">
      <c r="A9" s="4" t="s">
        <v>353</v>
      </c>
      <c r="B9" s="4" t="s">
        <v>14</v>
      </c>
      <c r="C9" s="5">
        <v>45199</v>
      </c>
      <c r="D9" s="4" t="s">
        <v>15</v>
      </c>
      <c r="E9" s="4" t="s">
        <v>19</v>
      </c>
      <c r="F9" s="4" t="s">
        <v>32</v>
      </c>
      <c r="G9" s="4" t="s">
        <v>33</v>
      </c>
      <c r="H9" s="6"/>
      <c r="I9" s="5"/>
      <c r="J9" s="11">
        <v>47379</v>
      </c>
      <c r="K9" s="7">
        <v>44.656075000000001</v>
      </c>
      <c r="L9" s="8">
        <v>2115760.2000000002</v>
      </c>
      <c r="M9" s="7">
        <v>42.44</v>
      </c>
      <c r="N9" s="8">
        <v>2010764.76</v>
      </c>
    </row>
    <row r="10" spans="1:14" ht="12.75" customHeight="1" x14ac:dyDescent="0.25">
      <c r="A10" s="4" t="s">
        <v>353</v>
      </c>
      <c r="B10" s="4" t="s">
        <v>14</v>
      </c>
      <c r="C10" s="5">
        <v>45199</v>
      </c>
      <c r="D10" s="4" t="s">
        <v>15</v>
      </c>
      <c r="E10" s="4" t="s">
        <v>19</v>
      </c>
      <c r="F10" s="4" t="s">
        <v>34</v>
      </c>
      <c r="G10" s="4" t="s">
        <v>35</v>
      </c>
      <c r="H10" s="6"/>
      <c r="I10" s="5"/>
      <c r="J10" s="11">
        <v>11396</v>
      </c>
      <c r="K10" s="7">
        <v>51.816642999999999</v>
      </c>
      <c r="L10" s="8">
        <v>590502.46</v>
      </c>
      <c r="M10" s="7">
        <v>24.01</v>
      </c>
      <c r="N10" s="8">
        <v>273617.96000000002</v>
      </c>
    </row>
    <row r="11" spans="1:14" ht="12.75" customHeight="1" x14ac:dyDescent="0.25">
      <c r="A11" s="4" t="s">
        <v>353</v>
      </c>
      <c r="B11" s="4" t="s">
        <v>14</v>
      </c>
      <c r="C11" s="5">
        <v>45199</v>
      </c>
      <c r="D11" s="4" t="s">
        <v>15</v>
      </c>
      <c r="E11" s="4" t="s">
        <v>19</v>
      </c>
      <c r="F11" s="4" t="s">
        <v>36</v>
      </c>
      <c r="G11" s="4" t="s">
        <v>37</v>
      </c>
      <c r="H11" s="6"/>
      <c r="I11" s="5"/>
      <c r="J11" s="11">
        <v>31667</v>
      </c>
      <c r="K11" s="7">
        <v>70.172381000000001</v>
      </c>
      <c r="L11" s="8">
        <v>2222148.79</v>
      </c>
      <c r="M11" s="7">
        <v>79.260000000000005</v>
      </c>
      <c r="N11" s="8">
        <v>2509926.42</v>
      </c>
    </row>
    <row r="12" spans="1:14" ht="12.75" customHeight="1" x14ac:dyDescent="0.25">
      <c r="A12" s="4" t="s">
        <v>353</v>
      </c>
      <c r="B12" s="4" t="s">
        <v>14</v>
      </c>
      <c r="C12" s="5">
        <v>45199</v>
      </c>
      <c r="D12" s="4" t="s">
        <v>15</v>
      </c>
      <c r="E12" s="4" t="s">
        <v>19</v>
      </c>
      <c r="F12" s="4" t="s">
        <v>38</v>
      </c>
      <c r="G12" s="4" t="s">
        <v>39</v>
      </c>
      <c r="H12" s="6"/>
      <c r="I12" s="5"/>
      <c r="J12" s="11">
        <v>16451</v>
      </c>
      <c r="K12" s="7">
        <v>83.256275000000002</v>
      </c>
      <c r="L12" s="8">
        <v>1369648.98</v>
      </c>
      <c r="M12" s="7">
        <v>90.5</v>
      </c>
      <c r="N12" s="8">
        <v>1488815.5</v>
      </c>
    </row>
    <row r="13" spans="1:14" ht="12.75" customHeight="1" x14ac:dyDescent="0.25">
      <c r="A13" s="4" t="s">
        <v>353</v>
      </c>
      <c r="B13" s="4" t="s">
        <v>14</v>
      </c>
      <c r="C13" s="5">
        <v>45199</v>
      </c>
      <c r="D13" s="4" t="s">
        <v>15</v>
      </c>
      <c r="E13" s="4" t="s">
        <v>19</v>
      </c>
      <c r="F13" s="4" t="s">
        <v>40</v>
      </c>
      <c r="G13" s="4" t="s">
        <v>41</v>
      </c>
      <c r="H13" s="6"/>
      <c r="I13" s="5"/>
      <c r="J13" s="11">
        <v>7182</v>
      </c>
      <c r="K13" s="7">
        <v>145.514983</v>
      </c>
      <c r="L13" s="8">
        <v>1045088.61</v>
      </c>
      <c r="M13" s="7">
        <v>108.96</v>
      </c>
      <c r="N13" s="8">
        <v>782550.72</v>
      </c>
    </row>
    <row r="14" spans="1:14" ht="12.75" customHeight="1" x14ac:dyDescent="0.25">
      <c r="A14" s="4" t="s">
        <v>353</v>
      </c>
      <c r="B14" s="4" t="s">
        <v>14</v>
      </c>
      <c r="C14" s="5">
        <v>45199</v>
      </c>
      <c r="D14" s="4" t="s">
        <v>15</v>
      </c>
      <c r="E14" s="4" t="s">
        <v>19</v>
      </c>
      <c r="F14" s="4" t="s">
        <v>42</v>
      </c>
      <c r="G14" s="4" t="s">
        <v>43</v>
      </c>
      <c r="H14" s="6"/>
      <c r="I14" s="5"/>
      <c r="J14" s="11">
        <v>102152</v>
      </c>
      <c r="K14" s="7">
        <v>26.753990999999999</v>
      </c>
      <c r="L14" s="8">
        <v>2732973.73</v>
      </c>
      <c r="M14" s="7">
        <v>32.54</v>
      </c>
      <c r="N14" s="8">
        <v>3324026.08</v>
      </c>
    </row>
    <row r="15" spans="1:14" ht="12.75" customHeight="1" x14ac:dyDescent="0.25">
      <c r="A15" s="4" t="s">
        <v>353</v>
      </c>
      <c r="B15" s="4" t="s">
        <v>14</v>
      </c>
      <c r="C15" s="5">
        <v>45199</v>
      </c>
      <c r="D15" s="4" t="s">
        <v>15</v>
      </c>
      <c r="E15" s="4" t="s">
        <v>19</v>
      </c>
      <c r="F15" s="4" t="s">
        <v>44</v>
      </c>
      <c r="G15" s="4" t="s">
        <v>45</v>
      </c>
      <c r="H15" s="6"/>
      <c r="I15" s="5"/>
      <c r="J15" s="11">
        <v>12103</v>
      </c>
      <c r="K15" s="7">
        <v>48.646728000000003</v>
      </c>
      <c r="L15" s="8">
        <v>588771.35</v>
      </c>
      <c r="M15" s="7">
        <v>54.26</v>
      </c>
      <c r="N15" s="8">
        <v>656708.78</v>
      </c>
    </row>
    <row r="16" spans="1:14" ht="12.75" customHeight="1" x14ac:dyDescent="0.25">
      <c r="A16" s="4" t="s">
        <v>353</v>
      </c>
      <c r="B16" s="4" t="s">
        <v>14</v>
      </c>
      <c r="C16" s="5">
        <v>45199</v>
      </c>
      <c r="D16" s="4" t="s">
        <v>15</v>
      </c>
      <c r="E16" s="4" t="s">
        <v>19</v>
      </c>
      <c r="F16" s="4" t="s">
        <v>46</v>
      </c>
      <c r="G16" s="4" t="s">
        <v>47</v>
      </c>
      <c r="H16" s="6"/>
      <c r="I16" s="5"/>
      <c r="J16" s="11">
        <v>10009</v>
      </c>
      <c r="K16" s="7">
        <v>26.474513999999999</v>
      </c>
      <c r="L16" s="8">
        <v>264983.40999999997</v>
      </c>
      <c r="M16" s="7">
        <v>72.88</v>
      </c>
      <c r="N16" s="8">
        <v>729455.92</v>
      </c>
    </row>
    <row r="17" spans="1:14" ht="12.75" customHeight="1" x14ac:dyDescent="0.25">
      <c r="A17" s="4" t="s">
        <v>353</v>
      </c>
      <c r="B17" s="4" t="s">
        <v>14</v>
      </c>
      <c r="C17" s="5">
        <v>45199</v>
      </c>
      <c r="D17" s="4" t="s">
        <v>15</v>
      </c>
      <c r="E17" s="4" t="s">
        <v>19</v>
      </c>
      <c r="F17" s="4" t="s">
        <v>48</v>
      </c>
      <c r="G17" s="4" t="s">
        <v>49</v>
      </c>
      <c r="H17" s="6"/>
      <c r="I17" s="5"/>
      <c r="J17" s="11">
        <v>10528</v>
      </c>
      <c r="K17" s="7">
        <v>116.238169</v>
      </c>
      <c r="L17" s="8">
        <v>1223755.44</v>
      </c>
      <c r="M17" s="7">
        <v>101.54</v>
      </c>
      <c r="N17" s="8">
        <v>1069013.1200000001</v>
      </c>
    </row>
    <row r="18" spans="1:14" ht="12.75" customHeight="1" x14ac:dyDescent="0.25">
      <c r="A18" s="4" t="s">
        <v>353</v>
      </c>
      <c r="B18" s="4" t="s">
        <v>14</v>
      </c>
      <c r="C18" s="5">
        <v>45199</v>
      </c>
      <c r="D18" s="4" t="s">
        <v>15</v>
      </c>
      <c r="E18" s="4" t="s">
        <v>19</v>
      </c>
      <c r="F18" s="4" t="s">
        <v>50</v>
      </c>
      <c r="G18" s="4" t="s">
        <v>51</v>
      </c>
      <c r="H18" s="6"/>
      <c r="I18" s="5"/>
      <c r="J18" s="11">
        <v>13288</v>
      </c>
      <c r="K18" s="7">
        <v>64.994474999999994</v>
      </c>
      <c r="L18" s="8">
        <v>863646.58</v>
      </c>
      <c r="M18" s="7">
        <v>80.239999999999995</v>
      </c>
      <c r="N18" s="8">
        <v>1066229.1200000001</v>
      </c>
    </row>
    <row r="19" spans="1:14" ht="12.75" customHeight="1" x14ac:dyDescent="0.25">
      <c r="A19" s="4" t="s">
        <v>353</v>
      </c>
      <c r="B19" s="4" t="s">
        <v>14</v>
      </c>
      <c r="C19" s="5">
        <v>45199</v>
      </c>
      <c r="D19" s="4" t="s">
        <v>15</v>
      </c>
      <c r="E19" s="4" t="s">
        <v>19</v>
      </c>
      <c r="F19" s="4" t="s">
        <v>52</v>
      </c>
      <c r="G19" s="4" t="s">
        <v>53</v>
      </c>
      <c r="H19" s="6"/>
      <c r="I19" s="5"/>
      <c r="J19" s="11">
        <v>4618</v>
      </c>
      <c r="K19" s="7">
        <v>75.266401000000002</v>
      </c>
      <c r="L19" s="8">
        <v>347580.24</v>
      </c>
      <c r="M19" s="7">
        <v>510.94</v>
      </c>
      <c r="N19" s="8">
        <v>2359520.92</v>
      </c>
    </row>
    <row r="20" spans="1:14" ht="12.75" customHeight="1" x14ac:dyDescent="0.25">
      <c r="A20" s="4" t="s">
        <v>353</v>
      </c>
      <c r="B20" s="4" t="s">
        <v>14</v>
      </c>
      <c r="C20" s="5">
        <v>45199</v>
      </c>
      <c r="D20" s="4" t="s">
        <v>15</v>
      </c>
      <c r="E20" s="4" t="s">
        <v>19</v>
      </c>
      <c r="F20" s="4" t="s">
        <v>54</v>
      </c>
      <c r="G20" s="4" t="s">
        <v>55</v>
      </c>
      <c r="H20" s="6"/>
      <c r="I20" s="5"/>
      <c r="J20" s="11">
        <v>5355</v>
      </c>
      <c r="K20" s="7">
        <v>40.816389999999998</v>
      </c>
      <c r="L20" s="8">
        <v>218571.77</v>
      </c>
      <c r="M20" s="7">
        <v>292.29000000000002</v>
      </c>
      <c r="N20" s="8">
        <v>1565212.95</v>
      </c>
    </row>
    <row r="21" spans="1:14" ht="12.75" customHeight="1" x14ac:dyDescent="0.25">
      <c r="A21" s="4" t="s">
        <v>353</v>
      </c>
      <c r="B21" s="4" t="s">
        <v>14</v>
      </c>
      <c r="C21" s="5">
        <v>45199</v>
      </c>
      <c r="D21" s="4" t="s">
        <v>15</v>
      </c>
      <c r="E21" s="4" t="s">
        <v>19</v>
      </c>
      <c r="F21" s="4" t="s">
        <v>56</v>
      </c>
      <c r="G21" s="4" t="s">
        <v>57</v>
      </c>
      <c r="H21" s="6"/>
      <c r="I21" s="5"/>
      <c r="J21" s="11">
        <v>10567</v>
      </c>
      <c r="K21" s="7">
        <v>147.45358400000001</v>
      </c>
      <c r="L21" s="8">
        <v>1558142.02</v>
      </c>
      <c r="M21" s="7">
        <v>99.49</v>
      </c>
      <c r="N21" s="8">
        <v>1051310.83</v>
      </c>
    </row>
    <row r="22" spans="1:14" ht="12.75" customHeight="1" x14ac:dyDescent="0.25">
      <c r="A22" s="4" t="s">
        <v>353</v>
      </c>
      <c r="B22" s="4" t="s">
        <v>14</v>
      </c>
      <c r="C22" s="5">
        <v>45199</v>
      </c>
      <c r="D22" s="4" t="s">
        <v>15</v>
      </c>
      <c r="E22" s="4" t="s">
        <v>19</v>
      </c>
      <c r="F22" s="4" t="s">
        <v>58</v>
      </c>
      <c r="G22" s="4" t="s">
        <v>59</v>
      </c>
      <c r="H22" s="6"/>
      <c r="I22" s="5"/>
      <c r="J22" s="11">
        <v>7826</v>
      </c>
      <c r="K22" s="7">
        <v>69.466524000000007</v>
      </c>
      <c r="L22" s="8">
        <v>543645.02</v>
      </c>
      <c r="M22" s="7">
        <v>176.94</v>
      </c>
      <c r="N22" s="8">
        <v>1384732.44</v>
      </c>
    </row>
    <row r="23" spans="1:14" ht="12.75" customHeight="1" x14ac:dyDescent="0.25">
      <c r="A23" s="4" t="s">
        <v>353</v>
      </c>
      <c r="B23" s="4" t="s">
        <v>14</v>
      </c>
      <c r="C23" s="5">
        <v>45199</v>
      </c>
      <c r="D23" s="4" t="s">
        <v>15</v>
      </c>
      <c r="E23" s="4" t="s">
        <v>19</v>
      </c>
      <c r="F23" s="4" t="s">
        <v>60</v>
      </c>
      <c r="G23" s="4" t="s">
        <v>61</v>
      </c>
      <c r="H23" s="6"/>
      <c r="I23" s="5"/>
      <c r="J23" s="11">
        <v>7549</v>
      </c>
      <c r="K23" s="7">
        <v>82.013676000000004</v>
      </c>
      <c r="L23" s="8">
        <v>619121.24</v>
      </c>
      <c r="M23" s="7">
        <v>98.15</v>
      </c>
      <c r="N23" s="8">
        <v>740934.35</v>
      </c>
    </row>
    <row r="24" spans="1:14" ht="12.75" customHeight="1" x14ac:dyDescent="0.25">
      <c r="A24" s="4" t="s">
        <v>353</v>
      </c>
      <c r="B24" s="4" t="s">
        <v>14</v>
      </c>
      <c r="C24" s="5">
        <v>45199</v>
      </c>
      <c r="D24" s="4" t="s">
        <v>15</v>
      </c>
      <c r="E24" s="4" t="s">
        <v>19</v>
      </c>
      <c r="F24" s="4" t="s">
        <v>62</v>
      </c>
      <c r="G24" s="4" t="s">
        <v>63</v>
      </c>
      <c r="H24" s="6"/>
      <c r="I24" s="5"/>
      <c r="J24" s="11">
        <v>41450</v>
      </c>
      <c r="K24" s="7">
        <v>53.904089999999997</v>
      </c>
      <c r="L24" s="8">
        <v>2234324.5499999998</v>
      </c>
      <c r="M24" s="7">
        <v>78.05</v>
      </c>
      <c r="N24" s="8">
        <v>3235172.5</v>
      </c>
    </row>
    <row r="25" spans="1:14" ht="12.75" customHeight="1" x14ac:dyDescent="0.25">
      <c r="A25" s="4" t="s">
        <v>353</v>
      </c>
      <c r="B25" s="4" t="s">
        <v>14</v>
      </c>
      <c r="C25" s="5">
        <v>45199</v>
      </c>
      <c r="D25" s="4" t="s">
        <v>15</v>
      </c>
      <c r="E25" s="4" t="s">
        <v>19</v>
      </c>
      <c r="F25" s="4" t="s">
        <v>64</v>
      </c>
      <c r="G25" s="4" t="s">
        <v>65</v>
      </c>
      <c r="H25" s="6"/>
      <c r="I25" s="5"/>
      <c r="J25" s="11">
        <v>35374</v>
      </c>
      <c r="K25" s="7">
        <v>28.550934000000002</v>
      </c>
      <c r="L25" s="8">
        <v>1009960.73</v>
      </c>
      <c r="M25" s="7">
        <v>16.04</v>
      </c>
      <c r="N25" s="8">
        <v>567398.96</v>
      </c>
    </row>
    <row r="26" spans="1:14" ht="12.75" customHeight="1" x14ac:dyDescent="0.25">
      <c r="A26" s="4" t="s">
        <v>353</v>
      </c>
      <c r="B26" s="4" t="s">
        <v>14</v>
      </c>
      <c r="C26" s="5">
        <v>45199</v>
      </c>
      <c r="D26" s="4" t="s">
        <v>15</v>
      </c>
      <c r="E26" s="4" t="s">
        <v>19</v>
      </c>
      <c r="F26" s="4" t="s">
        <v>66</v>
      </c>
      <c r="G26" s="4" t="s">
        <v>67</v>
      </c>
      <c r="H26" s="6"/>
      <c r="I26" s="5"/>
      <c r="J26" s="11">
        <v>4163</v>
      </c>
      <c r="K26" s="7">
        <v>75.282736</v>
      </c>
      <c r="L26" s="8">
        <v>313402.03000000003</v>
      </c>
      <c r="M26" s="7">
        <v>115.33</v>
      </c>
      <c r="N26" s="8">
        <v>480118.79</v>
      </c>
    </row>
    <row r="27" spans="1:14" ht="12.75" customHeight="1" x14ac:dyDescent="0.25">
      <c r="A27" s="4" t="s">
        <v>353</v>
      </c>
      <c r="B27" s="4" t="s">
        <v>14</v>
      </c>
      <c r="C27" s="5">
        <v>45199</v>
      </c>
      <c r="D27" s="4" t="s">
        <v>15</v>
      </c>
      <c r="E27" s="4" t="s">
        <v>19</v>
      </c>
      <c r="F27" s="4" t="s">
        <v>68</v>
      </c>
      <c r="G27" s="4" t="s">
        <v>69</v>
      </c>
      <c r="H27" s="6"/>
      <c r="I27" s="5"/>
      <c r="J27" s="11">
        <v>38627</v>
      </c>
      <c r="K27" s="7">
        <v>49.920245000000001</v>
      </c>
      <c r="L27" s="8">
        <v>1928269.29</v>
      </c>
      <c r="M27" s="7">
        <v>92.98</v>
      </c>
      <c r="N27" s="8">
        <v>3591538.46</v>
      </c>
    </row>
    <row r="28" spans="1:14" ht="12.75" customHeight="1" x14ac:dyDescent="0.25">
      <c r="A28" s="4" t="s">
        <v>353</v>
      </c>
      <c r="B28" s="4" t="s">
        <v>14</v>
      </c>
      <c r="C28" s="5">
        <v>45199</v>
      </c>
      <c r="D28" s="4" t="s">
        <v>15</v>
      </c>
      <c r="E28" s="4" t="s">
        <v>19</v>
      </c>
      <c r="F28" s="4" t="s">
        <v>70</v>
      </c>
      <c r="G28" s="4" t="s">
        <v>71</v>
      </c>
      <c r="H28" s="6"/>
      <c r="I28" s="5"/>
      <c r="J28" s="11">
        <v>39507</v>
      </c>
      <c r="K28" s="7">
        <v>44.240850999999999</v>
      </c>
      <c r="L28" s="8">
        <v>1747823.29</v>
      </c>
      <c r="M28" s="7">
        <v>76.31</v>
      </c>
      <c r="N28" s="8">
        <v>3014779.17</v>
      </c>
    </row>
    <row r="29" spans="1:14" ht="12.75" customHeight="1" x14ac:dyDescent="0.25">
      <c r="A29" s="4" t="s">
        <v>353</v>
      </c>
      <c r="B29" s="4" t="s">
        <v>14</v>
      </c>
      <c r="C29" s="5">
        <v>45199</v>
      </c>
      <c r="D29" s="4" t="s">
        <v>15</v>
      </c>
      <c r="E29" s="4" t="s">
        <v>19</v>
      </c>
      <c r="F29" s="4" t="s">
        <v>72</v>
      </c>
      <c r="G29" s="4" t="s">
        <v>73</v>
      </c>
      <c r="H29" s="6"/>
      <c r="I29" s="5"/>
      <c r="J29" s="11">
        <v>31487</v>
      </c>
      <c r="K29" s="7">
        <v>69.000662000000005</v>
      </c>
      <c r="L29" s="8">
        <v>2172623.85</v>
      </c>
      <c r="M29" s="7">
        <v>26.4</v>
      </c>
      <c r="N29" s="8">
        <v>831256.8</v>
      </c>
    </row>
    <row r="30" spans="1:14" ht="12.75" customHeight="1" x14ac:dyDescent="0.25">
      <c r="A30" s="4" t="s">
        <v>353</v>
      </c>
      <c r="B30" s="4" t="s">
        <v>14</v>
      </c>
      <c r="C30" s="5">
        <v>45199</v>
      </c>
      <c r="D30" s="4" t="s">
        <v>15</v>
      </c>
      <c r="E30" s="4" t="s">
        <v>19</v>
      </c>
      <c r="F30" s="4" t="s">
        <v>74</v>
      </c>
      <c r="G30" s="4" t="s">
        <v>75</v>
      </c>
      <c r="H30" s="6"/>
      <c r="I30" s="5"/>
      <c r="J30" s="11">
        <v>104176</v>
      </c>
      <c r="K30" s="7">
        <v>20.682335999999999</v>
      </c>
      <c r="L30" s="8">
        <v>2154603.06</v>
      </c>
      <c r="M30" s="7">
        <v>35.619999999999997</v>
      </c>
      <c r="N30" s="8">
        <v>3710749.12</v>
      </c>
    </row>
    <row r="31" spans="1:14" ht="12.75" customHeight="1" x14ac:dyDescent="0.25">
      <c r="A31" s="4" t="s">
        <v>353</v>
      </c>
      <c r="B31" s="4" t="s">
        <v>14</v>
      </c>
      <c r="C31" s="5">
        <v>45199</v>
      </c>
      <c r="D31" s="4" t="s">
        <v>15</v>
      </c>
      <c r="E31" s="4" t="s">
        <v>19</v>
      </c>
      <c r="F31" s="4" t="s">
        <v>76</v>
      </c>
      <c r="G31" s="4" t="s">
        <v>77</v>
      </c>
      <c r="H31" s="6"/>
      <c r="I31" s="5"/>
      <c r="J31" s="11">
        <v>11233</v>
      </c>
      <c r="K31" s="7">
        <v>53.475079000000001</v>
      </c>
      <c r="L31" s="8">
        <v>600685.56000000006</v>
      </c>
      <c r="M31" s="7">
        <v>25.75</v>
      </c>
      <c r="N31" s="8">
        <v>289249.75</v>
      </c>
    </row>
    <row r="32" spans="1:14" ht="12.75" customHeight="1" x14ac:dyDescent="0.25">
      <c r="A32" s="4" t="s">
        <v>353</v>
      </c>
      <c r="B32" s="4" t="s">
        <v>14</v>
      </c>
      <c r="C32" s="5">
        <v>45199</v>
      </c>
      <c r="D32" s="4" t="s">
        <v>15</v>
      </c>
      <c r="E32" s="4" t="s">
        <v>19</v>
      </c>
      <c r="F32" s="4" t="s">
        <v>78</v>
      </c>
      <c r="G32" s="4" t="s">
        <v>79</v>
      </c>
      <c r="H32" s="6"/>
      <c r="I32" s="5"/>
      <c r="J32" s="11">
        <v>27862</v>
      </c>
      <c r="K32" s="7">
        <v>25.744626</v>
      </c>
      <c r="L32" s="8">
        <v>717296.77</v>
      </c>
      <c r="M32" s="7">
        <v>24.59</v>
      </c>
      <c r="N32" s="8">
        <v>685126.58</v>
      </c>
    </row>
    <row r="33" spans="1:14" ht="12.75" customHeight="1" x14ac:dyDescent="0.25">
      <c r="A33" s="4" t="s">
        <v>353</v>
      </c>
      <c r="B33" s="4" t="s">
        <v>14</v>
      </c>
      <c r="C33" s="5">
        <v>45199</v>
      </c>
      <c r="D33" s="4" t="s">
        <v>15</v>
      </c>
      <c r="E33" s="4" t="s">
        <v>19</v>
      </c>
      <c r="F33" s="4" t="s">
        <v>80</v>
      </c>
      <c r="G33" s="4" t="s">
        <v>81</v>
      </c>
      <c r="H33" s="6"/>
      <c r="I33" s="5"/>
      <c r="J33" s="11">
        <v>9429</v>
      </c>
      <c r="K33" s="7">
        <v>194.645242</v>
      </c>
      <c r="L33" s="8">
        <v>1835309.99</v>
      </c>
      <c r="M33" s="7">
        <v>255.06</v>
      </c>
      <c r="N33" s="8">
        <v>2404960.7400000002</v>
      </c>
    </row>
    <row r="34" spans="1:14" ht="12.75" customHeight="1" x14ac:dyDescent="0.25">
      <c r="A34" s="4" t="s">
        <v>353</v>
      </c>
      <c r="B34" s="4" t="s">
        <v>14</v>
      </c>
      <c r="C34" s="5">
        <v>45199</v>
      </c>
      <c r="D34" s="4" t="s">
        <v>15</v>
      </c>
      <c r="E34" s="4" t="s">
        <v>19</v>
      </c>
      <c r="F34" s="4" t="s">
        <v>82</v>
      </c>
      <c r="G34" s="4" t="s">
        <v>83</v>
      </c>
      <c r="H34" s="6"/>
      <c r="I34" s="5"/>
      <c r="J34" s="11">
        <v>383111</v>
      </c>
      <c r="K34" s="7">
        <v>5.0705260000000001</v>
      </c>
      <c r="L34" s="8">
        <v>1942574.2</v>
      </c>
      <c r="M34" s="7">
        <v>6.45</v>
      </c>
      <c r="N34" s="8">
        <v>2471065.9500000002</v>
      </c>
    </row>
    <row r="35" spans="1:14" ht="12.75" customHeight="1" x14ac:dyDescent="0.25">
      <c r="A35" s="4" t="s">
        <v>353</v>
      </c>
      <c r="B35" s="4" t="s">
        <v>14</v>
      </c>
      <c r="C35" s="5">
        <v>45199</v>
      </c>
      <c r="D35" s="4" t="s">
        <v>15</v>
      </c>
      <c r="E35" s="4" t="s">
        <v>19</v>
      </c>
      <c r="F35" s="4" t="s">
        <v>84</v>
      </c>
      <c r="G35" s="4" t="s">
        <v>85</v>
      </c>
      <c r="H35" s="6"/>
      <c r="I35" s="5"/>
      <c r="J35" s="11">
        <v>39056</v>
      </c>
      <c r="K35" s="7">
        <v>24.839421999999999</v>
      </c>
      <c r="L35" s="8">
        <v>970128.46</v>
      </c>
      <c r="M35" s="7">
        <v>3.45</v>
      </c>
      <c r="N35" s="8">
        <v>134743.20000000001</v>
      </c>
    </row>
    <row r="36" spans="1:14" ht="12.75" customHeight="1" x14ac:dyDescent="0.25">
      <c r="A36" s="4" t="s">
        <v>353</v>
      </c>
      <c r="B36" s="4" t="s">
        <v>14</v>
      </c>
      <c r="C36" s="5">
        <v>45199</v>
      </c>
      <c r="D36" s="4" t="s">
        <v>15</v>
      </c>
      <c r="E36" s="4" t="s">
        <v>19</v>
      </c>
      <c r="F36" s="4" t="s">
        <v>86</v>
      </c>
      <c r="G36" s="4" t="s">
        <v>87</v>
      </c>
      <c r="H36" s="6"/>
      <c r="I36" s="5"/>
      <c r="J36" s="11">
        <v>7896</v>
      </c>
      <c r="K36" s="7">
        <v>98.246678000000003</v>
      </c>
      <c r="L36" s="8">
        <v>775755.77</v>
      </c>
      <c r="M36" s="7">
        <v>75.25</v>
      </c>
      <c r="N36" s="8">
        <v>594174</v>
      </c>
    </row>
    <row r="37" spans="1:14" ht="12.75" customHeight="1" x14ac:dyDescent="0.25">
      <c r="A37" s="4" t="s">
        <v>353</v>
      </c>
      <c r="B37" s="4" t="s">
        <v>14</v>
      </c>
      <c r="C37" s="5">
        <v>45199</v>
      </c>
      <c r="D37" s="4" t="s">
        <v>15</v>
      </c>
      <c r="E37" s="4" t="s">
        <v>19</v>
      </c>
      <c r="F37" s="4" t="s">
        <v>88</v>
      </c>
      <c r="G37" s="4" t="s">
        <v>89</v>
      </c>
      <c r="H37" s="6"/>
      <c r="I37" s="5"/>
      <c r="J37" s="11">
        <v>39181</v>
      </c>
      <c r="K37" s="7">
        <v>31.525480000000002</v>
      </c>
      <c r="L37" s="8">
        <v>1235199.82</v>
      </c>
      <c r="M37" s="7">
        <v>274.22000000000003</v>
      </c>
      <c r="N37" s="8">
        <v>10744213.82</v>
      </c>
    </row>
    <row r="38" spans="1:14" ht="12.75" customHeight="1" x14ac:dyDescent="0.25">
      <c r="A38" s="4" t="s">
        <v>353</v>
      </c>
      <c r="B38" s="4" t="s">
        <v>14</v>
      </c>
      <c r="C38" s="5">
        <v>45199</v>
      </c>
      <c r="D38" s="4" t="s">
        <v>15</v>
      </c>
      <c r="E38" s="4" t="s">
        <v>19</v>
      </c>
      <c r="F38" s="4" t="s">
        <v>90</v>
      </c>
      <c r="G38" s="4" t="s">
        <v>91</v>
      </c>
      <c r="H38" s="6"/>
      <c r="I38" s="5"/>
      <c r="J38" s="11">
        <v>2637</v>
      </c>
      <c r="K38" s="7">
        <v>161.19635600000001</v>
      </c>
      <c r="L38" s="8">
        <v>425074.79</v>
      </c>
      <c r="M38" s="7">
        <v>140.38999999999999</v>
      </c>
      <c r="N38" s="8">
        <v>370208.43</v>
      </c>
    </row>
    <row r="39" spans="1:14" ht="12.75" customHeight="1" x14ac:dyDescent="0.25">
      <c r="A39" s="4" t="s">
        <v>353</v>
      </c>
      <c r="B39" s="4" t="s">
        <v>14</v>
      </c>
      <c r="C39" s="5">
        <v>45199</v>
      </c>
      <c r="D39" s="4" t="s">
        <v>15</v>
      </c>
      <c r="E39" s="4" t="s">
        <v>19</v>
      </c>
      <c r="F39" s="4" t="s">
        <v>92</v>
      </c>
      <c r="G39" s="4" t="s">
        <v>93</v>
      </c>
      <c r="H39" s="6"/>
      <c r="I39" s="5"/>
      <c r="J39" s="11">
        <v>119810</v>
      </c>
      <c r="K39" s="7">
        <v>15.035247</v>
      </c>
      <c r="L39" s="8">
        <v>1801372.95</v>
      </c>
      <c r="M39" s="7">
        <v>6.85</v>
      </c>
      <c r="N39" s="8">
        <v>820698.5</v>
      </c>
    </row>
    <row r="40" spans="1:14" ht="12.75" customHeight="1" x14ac:dyDescent="0.25">
      <c r="A40" s="4" t="s">
        <v>353</v>
      </c>
      <c r="B40" s="4" t="s">
        <v>14</v>
      </c>
      <c r="C40" s="5">
        <v>45199</v>
      </c>
      <c r="D40" s="4" t="s">
        <v>15</v>
      </c>
      <c r="E40" s="4" t="s">
        <v>19</v>
      </c>
      <c r="F40" s="4" t="s">
        <v>94</v>
      </c>
      <c r="G40" s="4" t="s">
        <v>95</v>
      </c>
      <c r="H40" s="6"/>
      <c r="I40" s="5"/>
      <c r="J40" s="11">
        <v>45953</v>
      </c>
      <c r="K40" s="7">
        <v>41.915551999999998</v>
      </c>
      <c r="L40" s="8">
        <v>1926145.36</v>
      </c>
      <c r="M40" s="7">
        <v>18.46</v>
      </c>
      <c r="N40" s="8">
        <v>848292.38</v>
      </c>
    </row>
    <row r="41" spans="1:14" ht="12.75" customHeight="1" x14ac:dyDescent="0.25">
      <c r="A41" s="4" t="s">
        <v>353</v>
      </c>
      <c r="B41" s="4" t="s">
        <v>14</v>
      </c>
      <c r="C41" s="5">
        <v>45199</v>
      </c>
      <c r="D41" s="4" t="s">
        <v>15</v>
      </c>
      <c r="E41" s="4" t="s">
        <v>19</v>
      </c>
      <c r="F41" s="4" t="s">
        <v>96</v>
      </c>
      <c r="G41" s="4" t="s">
        <v>97</v>
      </c>
      <c r="H41" s="6"/>
      <c r="I41" s="5"/>
      <c r="J41" s="11">
        <v>24596</v>
      </c>
      <c r="K41" s="7">
        <v>79.094633999999999</v>
      </c>
      <c r="L41" s="8">
        <v>1945411.63</v>
      </c>
      <c r="M41" s="7">
        <v>105.2</v>
      </c>
      <c r="N41" s="8">
        <v>2587499.2000000002</v>
      </c>
    </row>
    <row r="42" spans="1:14" ht="12.75" customHeight="1" x14ac:dyDescent="0.25">
      <c r="A42" s="4" t="s">
        <v>353</v>
      </c>
      <c r="B42" s="4" t="s">
        <v>14</v>
      </c>
      <c r="C42" s="5">
        <v>45199</v>
      </c>
      <c r="D42" s="4" t="s">
        <v>15</v>
      </c>
      <c r="E42" s="4" t="s">
        <v>19</v>
      </c>
      <c r="F42" s="4" t="s">
        <v>98</v>
      </c>
      <c r="G42" s="4" t="s">
        <v>99</v>
      </c>
      <c r="H42" s="6"/>
      <c r="I42" s="5"/>
      <c r="J42" s="11">
        <v>18158</v>
      </c>
      <c r="K42" s="7">
        <v>62.503127999999997</v>
      </c>
      <c r="L42" s="8">
        <v>1134931.79</v>
      </c>
      <c r="M42" s="7">
        <v>92.14</v>
      </c>
      <c r="N42" s="8">
        <v>1673078.12</v>
      </c>
    </row>
    <row r="43" spans="1:14" ht="12.75" customHeight="1" x14ac:dyDescent="0.25">
      <c r="A43" s="4" t="s">
        <v>353</v>
      </c>
      <c r="B43" s="4" t="s">
        <v>100</v>
      </c>
      <c r="C43" s="5">
        <v>45199</v>
      </c>
      <c r="D43" s="4" t="s">
        <v>15</v>
      </c>
      <c r="E43" s="4" t="s">
        <v>101</v>
      </c>
      <c r="F43" s="4" t="s">
        <v>102</v>
      </c>
      <c r="G43" s="4" t="s">
        <v>103</v>
      </c>
      <c r="H43" s="6"/>
      <c r="I43" s="5"/>
      <c r="J43" s="11">
        <v>4.07</v>
      </c>
      <c r="K43" s="7">
        <v>1</v>
      </c>
      <c r="L43" s="8">
        <v>4.07</v>
      </c>
      <c r="M43" s="7">
        <v>1</v>
      </c>
      <c r="N43" s="8">
        <v>4.07</v>
      </c>
    </row>
    <row r="44" spans="1:14" ht="12.75" customHeight="1" x14ac:dyDescent="0.25">
      <c r="A44" s="4" t="s">
        <v>353</v>
      </c>
      <c r="B44" s="4" t="s">
        <v>100</v>
      </c>
      <c r="C44" s="5">
        <v>45199</v>
      </c>
      <c r="D44" s="4" t="s">
        <v>15</v>
      </c>
      <c r="E44" s="4" t="s">
        <v>16</v>
      </c>
      <c r="F44" s="4" t="s">
        <v>17</v>
      </c>
      <c r="G44" s="4" t="s">
        <v>18</v>
      </c>
      <c r="H44" s="6">
        <v>5.1692999999999998</v>
      </c>
      <c r="I44" s="5">
        <v>55153</v>
      </c>
      <c r="J44" s="11">
        <v>1195347.3799999999</v>
      </c>
      <c r="K44" s="7">
        <v>100</v>
      </c>
      <c r="L44" s="8">
        <v>1195347.3799999999</v>
      </c>
      <c r="M44" s="7">
        <v>100</v>
      </c>
      <c r="N44" s="8">
        <v>1195347.3799999999</v>
      </c>
    </row>
    <row r="45" spans="1:14" ht="12.75" customHeight="1" x14ac:dyDescent="0.25">
      <c r="A45" s="4" t="s">
        <v>353</v>
      </c>
      <c r="B45" s="4" t="s">
        <v>100</v>
      </c>
      <c r="C45" s="5">
        <v>45199</v>
      </c>
      <c r="D45" s="4" t="s">
        <v>15</v>
      </c>
      <c r="E45" s="4" t="s">
        <v>19</v>
      </c>
      <c r="F45" s="4" t="s">
        <v>104</v>
      </c>
      <c r="G45" s="4" t="s">
        <v>105</v>
      </c>
      <c r="H45" s="6"/>
      <c r="I45" s="5"/>
      <c r="J45" s="11">
        <v>12881</v>
      </c>
      <c r="K45" s="7">
        <v>47.896521</v>
      </c>
      <c r="L45" s="8">
        <v>616955.09</v>
      </c>
      <c r="M45" s="7">
        <v>83.04</v>
      </c>
      <c r="N45" s="8">
        <v>1069638.24</v>
      </c>
    </row>
    <row r="46" spans="1:14" ht="12.75" customHeight="1" x14ac:dyDescent="0.25">
      <c r="A46" s="4" t="s">
        <v>353</v>
      </c>
      <c r="B46" s="4" t="s">
        <v>100</v>
      </c>
      <c r="C46" s="5">
        <v>45199</v>
      </c>
      <c r="D46" s="4" t="s">
        <v>15</v>
      </c>
      <c r="E46" s="4" t="s">
        <v>19</v>
      </c>
      <c r="F46" s="4" t="s">
        <v>106</v>
      </c>
      <c r="G46" s="4" t="s">
        <v>107</v>
      </c>
      <c r="H46" s="6"/>
      <c r="I46" s="5"/>
      <c r="J46" s="11">
        <v>11063</v>
      </c>
      <c r="K46" s="7">
        <v>273.599425</v>
      </c>
      <c r="L46" s="8">
        <v>3026830.44</v>
      </c>
      <c r="M46" s="7">
        <v>283.39999999999998</v>
      </c>
      <c r="N46" s="8">
        <v>3135254.2</v>
      </c>
    </row>
    <row r="47" spans="1:14" ht="12.75" customHeight="1" x14ac:dyDescent="0.25">
      <c r="A47" s="4" t="s">
        <v>353</v>
      </c>
      <c r="B47" s="4" t="s">
        <v>100</v>
      </c>
      <c r="C47" s="5">
        <v>45199</v>
      </c>
      <c r="D47" s="4" t="s">
        <v>15</v>
      </c>
      <c r="E47" s="4" t="s">
        <v>19</v>
      </c>
      <c r="F47" s="4" t="s">
        <v>108</v>
      </c>
      <c r="G47" s="4" t="s">
        <v>109</v>
      </c>
      <c r="H47" s="6"/>
      <c r="I47" s="5"/>
      <c r="J47" s="11">
        <v>16521</v>
      </c>
      <c r="K47" s="7">
        <v>116.21261199999999</v>
      </c>
      <c r="L47" s="8">
        <v>1919948.57</v>
      </c>
      <c r="M47" s="7">
        <v>111.41</v>
      </c>
      <c r="N47" s="8">
        <v>1840604.61</v>
      </c>
    </row>
    <row r="48" spans="1:14" ht="12.75" customHeight="1" x14ac:dyDescent="0.25">
      <c r="A48" s="4" t="s">
        <v>353</v>
      </c>
      <c r="B48" s="4" t="s">
        <v>100</v>
      </c>
      <c r="C48" s="5">
        <v>45199</v>
      </c>
      <c r="D48" s="4" t="s">
        <v>15</v>
      </c>
      <c r="E48" s="4" t="s">
        <v>19</v>
      </c>
      <c r="F48" s="4" t="s">
        <v>110</v>
      </c>
      <c r="G48" s="4" t="s">
        <v>111</v>
      </c>
      <c r="H48" s="6"/>
      <c r="I48" s="5"/>
      <c r="J48" s="11">
        <v>13541</v>
      </c>
      <c r="K48" s="7">
        <v>106.125187</v>
      </c>
      <c r="L48" s="8">
        <v>1437041.16</v>
      </c>
      <c r="M48" s="7">
        <v>130.86000000000001</v>
      </c>
      <c r="N48" s="8">
        <v>1771975.26</v>
      </c>
    </row>
    <row r="49" spans="1:14" ht="12.75" customHeight="1" x14ac:dyDescent="0.25">
      <c r="A49" s="4" t="s">
        <v>353</v>
      </c>
      <c r="B49" s="4" t="s">
        <v>100</v>
      </c>
      <c r="C49" s="5">
        <v>45199</v>
      </c>
      <c r="D49" s="4" t="s">
        <v>15</v>
      </c>
      <c r="E49" s="4" t="s">
        <v>19</v>
      </c>
      <c r="F49" s="4" t="s">
        <v>112</v>
      </c>
      <c r="G49" s="4" t="s">
        <v>113</v>
      </c>
      <c r="H49" s="6"/>
      <c r="I49" s="5"/>
      <c r="J49" s="11">
        <v>10323</v>
      </c>
      <c r="K49" s="7">
        <v>91.225340000000003</v>
      </c>
      <c r="L49" s="8">
        <v>941719.18</v>
      </c>
      <c r="M49" s="7">
        <v>149.19</v>
      </c>
      <c r="N49" s="8">
        <v>1540088.37</v>
      </c>
    </row>
    <row r="50" spans="1:14" ht="12.75" customHeight="1" x14ac:dyDescent="0.25">
      <c r="A50" s="4" t="s">
        <v>353</v>
      </c>
      <c r="B50" s="4" t="s">
        <v>100</v>
      </c>
      <c r="C50" s="5">
        <v>45199</v>
      </c>
      <c r="D50" s="4" t="s">
        <v>15</v>
      </c>
      <c r="E50" s="4" t="s">
        <v>19</v>
      </c>
      <c r="F50" s="4" t="s">
        <v>114</v>
      </c>
      <c r="G50" s="4" t="s">
        <v>115</v>
      </c>
      <c r="H50" s="6"/>
      <c r="I50" s="5"/>
      <c r="J50" s="11">
        <v>32686</v>
      </c>
      <c r="K50" s="7">
        <v>40.909160999999997</v>
      </c>
      <c r="L50" s="8">
        <v>1337156.83</v>
      </c>
      <c r="M50" s="7">
        <v>60.6</v>
      </c>
      <c r="N50" s="8">
        <v>1980771.6</v>
      </c>
    </row>
    <row r="51" spans="1:14" ht="12.75" customHeight="1" x14ac:dyDescent="0.25">
      <c r="A51" s="4" t="s">
        <v>353</v>
      </c>
      <c r="B51" s="4" t="s">
        <v>100</v>
      </c>
      <c r="C51" s="5">
        <v>45199</v>
      </c>
      <c r="D51" s="4" t="s">
        <v>15</v>
      </c>
      <c r="E51" s="4" t="s">
        <v>19</v>
      </c>
      <c r="F51" s="4" t="s">
        <v>116</v>
      </c>
      <c r="G51" s="4" t="s">
        <v>117</v>
      </c>
      <c r="H51" s="6"/>
      <c r="I51" s="5"/>
      <c r="J51" s="11">
        <v>6548</v>
      </c>
      <c r="K51" s="7">
        <v>211.596991</v>
      </c>
      <c r="L51" s="8">
        <v>1385537.1</v>
      </c>
      <c r="M51" s="7">
        <v>435.42</v>
      </c>
      <c r="N51" s="8">
        <v>2851130.16</v>
      </c>
    </row>
    <row r="52" spans="1:14" ht="12.75" customHeight="1" x14ac:dyDescent="0.25">
      <c r="A52" s="4" t="s">
        <v>353</v>
      </c>
      <c r="B52" s="4" t="s">
        <v>100</v>
      </c>
      <c r="C52" s="5">
        <v>45199</v>
      </c>
      <c r="D52" s="4" t="s">
        <v>15</v>
      </c>
      <c r="E52" s="4" t="s">
        <v>19</v>
      </c>
      <c r="F52" s="4" t="s">
        <v>118</v>
      </c>
      <c r="G52" s="4" t="s">
        <v>119</v>
      </c>
      <c r="H52" s="6"/>
      <c r="I52" s="5"/>
      <c r="J52" s="11">
        <v>71277</v>
      </c>
      <c r="K52" s="7">
        <v>34.706862000000001</v>
      </c>
      <c r="L52" s="8">
        <v>2473801.02</v>
      </c>
      <c r="M52" s="7">
        <v>34.700000000000003</v>
      </c>
      <c r="N52" s="8">
        <v>2473311.9</v>
      </c>
    </row>
    <row r="53" spans="1:14" ht="12.75" customHeight="1" x14ac:dyDescent="0.25">
      <c r="A53" s="4" t="s">
        <v>353</v>
      </c>
      <c r="B53" s="4" t="s">
        <v>100</v>
      </c>
      <c r="C53" s="5">
        <v>45199</v>
      </c>
      <c r="D53" s="4" t="s">
        <v>15</v>
      </c>
      <c r="E53" s="4" t="s">
        <v>19</v>
      </c>
      <c r="F53" s="4" t="s">
        <v>120</v>
      </c>
      <c r="G53" s="4" t="s">
        <v>121</v>
      </c>
      <c r="H53" s="6"/>
      <c r="I53" s="5"/>
      <c r="J53" s="11">
        <v>115247</v>
      </c>
      <c r="K53" s="7">
        <v>23.098466999999999</v>
      </c>
      <c r="L53" s="8">
        <v>2662029.02</v>
      </c>
      <c r="M53" s="7">
        <v>21.08</v>
      </c>
      <c r="N53" s="8">
        <v>2429406.7599999998</v>
      </c>
    </row>
    <row r="54" spans="1:14" ht="12.75" customHeight="1" x14ac:dyDescent="0.25">
      <c r="A54" s="4" t="s">
        <v>353</v>
      </c>
      <c r="B54" s="4" t="s">
        <v>100</v>
      </c>
      <c r="C54" s="5">
        <v>45199</v>
      </c>
      <c r="D54" s="4" t="s">
        <v>15</v>
      </c>
      <c r="E54" s="4" t="s">
        <v>19</v>
      </c>
      <c r="F54" s="4" t="s">
        <v>122</v>
      </c>
      <c r="G54" s="4" t="s">
        <v>123</v>
      </c>
      <c r="H54" s="6"/>
      <c r="I54" s="5"/>
      <c r="J54" s="11">
        <v>4744</v>
      </c>
      <c r="K54" s="7">
        <v>328.37061999999997</v>
      </c>
      <c r="L54" s="8">
        <v>1557790.22</v>
      </c>
      <c r="M54" s="7">
        <v>830.58</v>
      </c>
      <c r="N54" s="8">
        <v>3940271.52</v>
      </c>
    </row>
    <row r="55" spans="1:14" ht="12.75" customHeight="1" x14ac:dyDescent="0.25">
      <c r="A55" s="4" t="s">
        <v>353</v>
      </c>
      <c r="B55" s="4" t="s">
        <v>100</v>
      </c>
      <c r="C55" s="5">
        <v>45199</v>
      </c>
      <c r="D55" s="4" t="s">
        <v>15</v>
      </c>
      <c r="E55" s="4" t="s">
        <v>19</v>
      </c>
      <c r="F55" s="4" t="s">
        <v>124</v>
      </c>
      <c r="G55" s="4" t="s">
        <v>125</v>
      </c>
      <c r="H55" s="6"/>
      <c r="I55" s="5"/>
      <c r="J55" s="11">
        <v>14209</v>
      </c>
      <c r="K55" s="7">
        <v>72.095624999999998</v>
      </c>
      <c r="L55" s="8">
        <v>1024406.73</v>
      </c>
      <c r="M55" s="7">
        <v>69.819999999999993</v>
      </c>
      <c r="N55" s="8">
        <v>992072.38</v>
      </c>
    </row>
    <row r="56" spans="1:14" ht="12.75" customHeight="1" x14ac:dyDescent="0.25">
      <c r="A56" s="4" t="s">
        <v>353</v>
      </c>
      <c r="B56" s="4" t="s">
        <v>100</v>
      </c>
      <c r="C56" s="5">
        <v>45199</v>
      </c>
      <c r="D56" s="4" t="s">
        <v>15</v>
      </c>
      <c r="E56" s="4" t="s">
        <v>19</v>
      </c>
      <c r="F56" s="4" t="s">
        <v>126</v>
      </c>
      <c r="G56" s="4" t="s">
        <v>127</v>
      </c>
      <c r="H56" s="6"/>
      <c r="I56" s="5"/>
      <c r="J56" s="11">
        <v>16318</v>
      </c>
      <c r="K56" s="7">
        <v>70.888632000000001</v>
      </c>
      <c r="L56" s="8">
        <v>1156760.7</v>
      </c>
      <c r="M56" s="7">
        <v>67.739999999999995</v>
      </c>
      <c r="N56" s="8">
        <v>1105381.32</v>
      </c>
    </row>
    <row r="57" spans="1:14" ht="12.75" customHeight="1" x14ac:dyDescent="0.25">
      <c r="A57" s="4" t="s">
        <v>353</v>
      </c>
      <c r="B57" s="4" t="s">
        <v>100</v>
      </c>
      <c r="C57" s="5">
        <v>45199</v>
      </c>
      <c r="D57" s="4" t="s">
        <v>15</v>
      </c>
      <c r="E57" s="4" t="s">
        <v>19</v>
      </c>
      <c r="F57" s="4" t="s">
        <v>128</v>
      </c>
      <c r="G57" s="4" t="s">
        <v>129</v>
      </c>
      <c r="H57" s="6"/>
      <c r="I57" s="5"/>
      <c r="J57" s="11">
        <v>76897</v>
      </c>
      <c r="K57" s="7">
        <v>41.429968000000002</v>
      </c>
      <c r="L57" s="8">
        <v>3185840.25</v>
      </c>
      <c r="M57" s="7">
        <v>44.34</v>
      </c>
      <c r="N57" s="8">
        <v>3409612.98</v>
      </c>
    </row>
    <row r="58" spans="1:14" ht="12.75" customHeight="1" x14ac:dyDescent="0.25">
      <c r="A58" s="4" t="s">
        <v>353</v>
      </c>
      <c r="B58" s="4" t="s">
        <v>100</v>
      </c>
      <c r="C58" s="5">
        <v>45199</v>
      </c>
      <c r="D58" s="4" t="s">
        <v>15</v>
      </c>
      <c r="E58" s="4" t="s">
        <v>19</v>
      </c>
      <c r="F58" s="4" t="s">
        <v>130</v>
      </c>
      <c r="G58" s="4" t="s">
        <v>131</v>
      </c>
      <c r="H58" s="6"/>
      <c r="I58" s="5"/>
      <c r="J58" s="11">
        <v>26864</v>
      </c>
      <c r="K58" s="7">
        <v>78.593458999999996</v>
      </c>
      <c r="L58" s="8">
        <v>2111334.6800000002</v>
      </c>
      <c r="M58" s="7">
        <v>74.59</v>
      </c>
      <c r="N58" s="8">
        <v>2003785.76</v>
      </c>
    </row>
    <row r="59" spans="1:14" ht="12.75" customHeight="1" x14ac:dyDescent="0.25">
      <c r="A59" s="4" t="s">
        <v>353</v>
      </c>
      <c r="B59" s="4" t="s">
        <v>100</v>
      </c>
      <c r="C59" s="5">
        <v>45199</v>
      </c>
      <c r="D59" s="4" t="s">
        <v>15</v>
      </c>
      <c r="E59" s="4" t="s">
        <v>19</v>
      </c>
      <c r="F59" s="4" t="s">
        <v>132</v>
      </c>
      <c r="G59" s="4" t="s">
        <v>133</v>
      </c>
      <c r="H59" s="6"/>
      <c r="I59" s="5"/>
      <c r="J59" s="11">
        <v>13527</v>
      </c>
      <c r="K59" s="7">
        <v>124.86425199999999</v>
      </c>
      <c r="L59" s="8">
        <v>1689038.74</v>
      </c>
      <c r="M59" s="7">
        <v>120.4</v>
      </c>
      <c r="N59" s="8">
        <v>1628650.8</v>
      </c>
    </row>
    <row r="60" spans="1:14" ht="12.75" customHeight="1" x14ac:dyDescent="0.25">
      <c r="A60" s="4" t="s">
        <v>353</v>
      </c>
      <c r="B60" s="4" t="s">
        <v>100</v>
      </c>
      <c r="C60" s="5">
        <v>45199</v>
      </c>
      <c r="D60" s="4" t="s">
        <v>15</v>
      </c>
      <c r="E60" s="4" t="s">
        <v>19</v>
      </c>
      <c r="F60" s="4" t="s">
        <v>134</v>
      </c>
      <c r="G60" s="4" t="s">
        <v>135</v>
      </c>
      <c r="H60" s="6"/>
      <c r="I60" s="5"/>
      <c r="J60" s="11">
        <v>65828</v>
      </c>
      <c r="K60" s="7">
        <v>35.959636000000003</v>
      </c>
      <c r="L60" s="8">
        <v>2367150.92</v>
      </c>
      <c r="M60" s="7">
        <v>33.19</v>
      </c>
      <c r="N60" s="8">
        <v>2184831.3199999998</v>
      </c>
    </row>
    <row r="61" spans="1:14" ht="12.75" customHeight="1" x14ac:dyDescent="0.25">
      <c r="A61" s="4" t="s">
        <v>353</v>
      </c>
      <c r="B61" s="4" t="s">
        <v>100</v>
      </c>
      <c r="C61" s="5">
        <v>45199</v>
      </c>
      <c r="D61" s="4" t="s">
        <v>15</v>
      </c>
      <c r="E61" s="4" t="s">
        <v>19</v>
      </c>
      <c r="F61" s="4" t="s">
        <v>136</v>
      </c>
      <c r="G61" s="4" t="s">
        <v>137</v>
      </c>
      <c r="H61" s="6"/>
      <c r="I61" s="5"/>
      <c r="J61" s="11">
        <v>5821</v>
      </c>
      <c r="K61" s="7">
        <v>95.225048999999999</v>
      </c>
      <c r="L61" s="8">
        <v>554305.01</v>
      </c>
      <c r="M61" s="7">
        <v>92.5</v>
      </c>
      <c r="N61" s="8">
        <v>538442.5</v>
      </c>
    </row>
    <row r="62" spans="1:14" ht="12.75" customHeight="1" x14ac:dyDescent="0.25">
      <c r="A62" s="4" t="s">
        <v>353</v>
      </c>
      <c r="B62" s="4" t="s">
        <v>100</v>
      </c>
      <c r="C62" s="5">
        <v>45199</v>
      </c>
      <c r="D62" s="4" t="s">
        <v>15</v>
      </c>
      <c r="E62" s="4" t="s">
        <v>19</v>
      </c>
      <c r="F62" s="4" t="s">
        <v>138</v>
      </c>
      <c r="G62" s="4" t="s">
        <v>139</v>
      </c>
      <c r="H62" s="6"/>
      <c r="I62" s="5"/>
      <c r="J62" s="11">
        <v>59023</v>
      </c>
      <c r="K62" s="7">
        <v>82.545742000000004</v>
      </c>
      <c r="L62" s="8">
        <v>4872097.34</v>
      </c>
      <c r="M62" s="7">
        <v>55.27</v>
      </c>
      <c r="N62" s="8">
        <v>3262201.21</v>
      </c>
    </row>
    <row r="63" spans="1:14" s="25" customFormat="1" ht="12.75" customHeight="1" x14ac:dyDescent="0.25">
      <c r="A63" s="19" t="s">
        <v>353</v>
      </c>
      <c r="B63" s="19" t="s">
        <v>100</v>
      </c>
      <c r="C63" s="20">
        <v>45199</v>
      </c>
      <c r="D63" s="19" t="s">
        <v>15</v>
      </c>
      <c r="E63" s="19" t="s">
        <v>19</v>
      </c>
      <c r="F63" s="19" t="s">
        <v>140</v>
      </c>
      <c r="G63" s="19" t="s">
        <v>141</v>
      </c>
      <c r="H63" s="21"/>
      <c r="I63" s="20"/>
      <c r="J63" s="22">
        <v>80592</v>
      </c>
      <c r="K63" s="23">
        <v>33.509512999999998</v>
      </c>
      <c r="L63" s="24">
        <v>2700598.64</v>
      </c>
      <c r="M63" s="23">
        <v>40.5</v>
      </c>
      <c r="N63" s="24">
        <v>3263976</v>
      </c>
    </row>
    <row r="64" spans="1:14" ht="12.75" customHeight="1" x14ac:dyDescent="0.25">
      <c r="A64" s="4" t="s">
        <v>353</v>
      </c>
      <c r="B64" s="4" t="s">
        <v>100</v>
      </c>
      <c r="C64" s="5">
        <v>45199</v>
      </c>
      <c r="D64" s="4" t="s">
        <v>15</v>
      </c>
      <c r="E64" s="4" t="s">
        <v>19</v>
      </c>
      <c r="F64" s="4" t="s">
        <v>142</v>
      </c>
      <c r="G64" s="4" t="s">
        <v>143</v>
      </c>
      <c r="H64" s="6"/>
      <c r="I64" s="5"/>
      <c r="J64" s="11">
        <v>20623</v>
      </c>
      <c r="K64" s="7">
        <v>64.510463000000001</v>
      </c>
      <c r="L64" s="8">
        <v>1330399.27</v>
      </c>
      <c r="M64" s="7">
        <v>153</v>
      </c>
      <c r="N64" s="8">
        <v>3155319</v>
      </c>
    </row>
    <row r="65" spans="1:14" ht="12.75" customHeight="1" x14ac:dyDescent="0.25">
      <c r="A65" s="4" t="s">
        <v>353</v>
      </c>
      <c r="B65" s="4" t="s">
        <v>100</v>
      </c>
      <c r="C65" s="5">
        <v>45199</v>
      </c>
      <c r="D65" s="4" t="s">
        <v>15</v>
      </c>
      <c r="E65" s="4" t="s">
        <v>19</v>
      </c>
      <c r="F65" s="4" t="s">
        <v>144</v>
      </c>
      <c r="G65" s="4" t="s">
        <v>145</v>
      </c>
      <c r="H65" s="6"/>
      <c r="I65" s="5"/>
      <c r="J65" s="11">
        <v>14292</v>
      </c>
      <c r="K65" s="7">
        <v>126.937562</v>
      </c>
      <c r="L65" s="8">
        <v>1814191.63</v>
      </c>
      <c r="M65" s="7">
        <v>188.52</v>
      </c>
      <c r="N65" s="8">
        <v>2694327.84</v>
      </c>
    </row>
    <row r="66" spans="1:14" ht="12.75" customHeight="1" x14ac:dyDescent="0.25">
      <c r="A66" s="4" t="s">
        <v>353</v>
      </c>
      <c r="B66" s="4" t="s">
        <v>100</v>
      </c>
      <c r="C66" s="5">
        <v>45199</v>
      </c>
      <c r="D66" s="4" t="s">
        <v>15</v>
      </c>
      <c r="E66" s="4" t="s">
        <v>19</v>
      </c>
      <c r="F66" s="4" t="s">
        <v>146</v>
      </c>
      <c r="G66" s="4" t="s">
        <v>147</v>
      </c>
      <c r="H66" s="6"/>
      <c r="I66" s="5"/>
      <c r="J66" s="11">
        <v>70554</v>
      </c>
      <c r="K66" s="7">
        <v>48.761307000000002</v>
      </c>
      <c r="L66" s="8">
        <v>3440305.23</v>
      </c>
      <c r="M66" s="7">
        <v>45.84</v>
      </c>
      <c r="N66" s="8">
        <v>3234195.36</v>
      </c>
    </row>
    <row r="67" spans="1:14" ht="12.75" customHeight="1" x14ac:dyDescent="0.25">
      <c r="A67" s="4" t="s">
        <v>353</v>
      </c>
      <c r="B67" s="4" t="s">
        <v>100</v>
      </c>
      <c r="C67" s="5">
        <v>45199</v>
      </c>
      <c r="D67" s="4" t="s">
        <v>15</v>
      </c>
      <c r="E67" s="4" t="s">
        <v>19</v>
      </c>
      <c r="F67" s="4" t="s">
        <v>148</v>
      </c>
      <c r="G67" s="4" t="s">
        <v>149</v>
      </c>
      <c r="H67" s="6"/>
      <c r="I67" s="5"/>
      <c r="J67" s="11">
        <v>6797</v>
      </c>
      <c r="K67" s="7">
        <v>249.86055200000001</v>
      </c>
      <c r="L67" s="8">
        <v>1698302.17</v>
      </c>
      <c r="M67" s="7">
        <v>295.33</v>
      </c>
      <c r="N67" s="8">
        <v>2007358.01</v>
      </c>
    </row>
    <row r="68" spans="1:14" ht="12.75" customHeight="1" x14ac:dyDescent="0.25">
      <c r="A68" s="4" t="s">
        <v>353</v>
      </c>
      <c r="B68" s="4" t="s">
        <v>100</v>
      </c>
      <c r="C68" s="5">
        <v>45199</v>
      </c>
      <c r="D68" s="4" t="s">
        <v>15</v>
      </c>
      <c r="E68" s="4" t="s">
        <v>19</v>
      </c>
      <c r="F68" s="4" t="s">
        <v>150</v>
      </c>
      <c r="G68" s="4" t="s">
        <v>151</v>
      </c>
      <c r="H68" s="6"/>
      <c r="I68" s="5"/>
      <c r="J68" s="11">
        <v>15783</v>
      </c>
      <c r="K68" s="7">
        <v>163.077594</v>
      </c>
      <c r="L68" s="8">
        <v>2573853.66</v>
      </c>
      <c r="M68" s="7">
        <v>126.45</v>
      </c>
      <c r="N68" s="8">
        <v>1995760.35</v>
      </c>
    </row>
    <row r="69" spans="1:14" ht="12.75" customHeight="1" x14ac:dyDescent="0.25">
      <c r="A69" s="4" t="s">
        <v>353</v>
      </c>
      <c r="B69" s="4" t="s">
        <v>100</v>
      </c>
      <c r="C69" s="5">
        <v>45199</v>
      </c>
      <c r="D69" s="4" t="s">
        <v>15</v>
      </c>
      <c r="E69" s="4" t="s">
        <v>19</v>
      </c>
      <c r="F69" s="4" t="s">
        <v>152</v>
      </c>
      <c r="G69" s="4" t="s">
        <v>153</v>
      </c>
      <c r="H69" s="6"/>
      <c r="I69" s="5"/>
      <c r="J69" s="11">
        <v>26619</v>
      </c>
      <c r="K69" s="7">
        <v>74.624272000000005</v>
      </c>
      <c r="L69" s="8">
        <v>1986423.5</v>
      </c>
      <c r="M69" s="7">
        <v>102.95</v>
      </c>
      <c r="N69" s="8">
        <v>2740426.05</v>
      </c>
    </row>
    <row r="70" spans="1:14" ht="12.75" customHeight="1" x14ac:dyDescent="0.25">
      <c r="A70" s="4" t="s">
        <v>353</v>
      </c>
      <c r="B70" s="4" t="s">
        <v>100</v>
      </c>
      <c r="C70" s="5">
        <v>45199</v>
      </c>
      <c r="D70" s="4" t="s">
        <v>15</v>
      </c>
      <c r="E70" s="4" t="s">
        <v>19</v>
      </c>
      <c r="F70" s="4" t="s">
        <v>154</v>
      </c>
      <c r="G70" s="4" t="s">
        <v>155</v>
      </c>
      <c r="H70" s="6"/>
      <c r="I70" s="5"/>
      <c r="J70" s="11">
        <v>16384</v>
      </c>
      <c r="K70" s="7">
        <v>107.14005</v>
      </c>
      <c r="L70" s="8">
        <v>1755382.58</v>
      </c>
      <c r="M70" s="7">
        <v>69.48</v>
      </c>
      <c r="N70" s="8">
        <v>1138360.3200000001</v>
      </c>
    </row>
    <row r="71" spans="1:14" ht="12.75" customHeight="1" x14ac:dyDescent="0.25">
      <c r="A71" s="4" t="s">
        <v>353</v>
      </c>
      <c r="B71" s="4" t="s">
        <v>100</v>
      </c>
      <c r="C71" s="5">
        <v>45199</v>
      </c>
      <c r="D71" s="4" t="s">
        <v>15</v>
      </c>
      <c r="E71" s="4" t="s">
        <v>19</v>
      </c>
      <c r="F71" s="4" t="s">
        <v>156</v>
      </c>
      <c r="G71" s="4" t="s">
        <v>157</v>
      </c>
      <c r="H71" s="6"/>
      <c r="I71" s="5"/>
      <c r="J71" s="11">
        <v>25193</v>
      </c>
      <c r="K71" s="7">
        <v>70.874905999999996</v>
      </c>
      <c r="L71" s="8">
        <v>1785551.51</v>
      </c>
      <c r="M71" s="7">
        <v>105.92</v>
      </c>
      <c r="N71" s="8">
        <v>2668442.56</v>
      </c>
    </row>
    <row r="72" spans="1:14" ht="12.75" customHeight="1" x14ac:dyDescent="0.25">
      <c r="A72" s="4" t="s">
        <v>353</v>
      </c>
      <c r="B72" s="4" t="s">
        <v>100</v>
      </c>
      <c r="C72" s="5">
        <v>45199</v>
      </c>
      <c r="D72" s="4" t="s">
        <v>15</v>
      </c>
      <c r="E72" s="4" t="s">
        <v>19</v>
      </c>
      <c r="F72" s="4" t="s">
        <v>158</v>
      </c>
      <c r="G72" s="4" t="s">
        <v>159</v>
      </c>
      <c r="H72" s="6"/>
      <c r="I72" s="5"/>
      <c r="J72" s="11">
        <v>34690</v>
      </c>
      <c r="K72" s="7">
        <v>99.33869</v>
      </c>
      <c r="L72" s="8">
        <v>3446059.14</v>
      </c>
      <c r="M72" s="7">
        <v>92.58</v>
      </c>
      <c r="N72" s="8">
        <v>3211600.2</v>
      </c>
    </row>
    <row r="73" spans="1:14" ht="12.75" customHeight="1" x14ac:dyDescent="0.25">
      <c r="A73" s="4" t="s">
        <v>353</v>
      </c>
      <c r="B73" s="4" t="s">
        <v>100</v>
      </c>
      <c r="C73" s="5">
        <v>45199</v>
      </c>
      <c r="D73" s="4" t="s">
        <v>15</v>
      </c>
      <c r="E73" s="4" t="s">
        <v>19</v>
      </c>
      <c r="F73" s="4" t="s">
        <v>160</v>
      </c>
      <c r="G73" s="4" t="s">
        <v>161</v>
      </c>
      <c r="H73" s="6"/>
      <c r="I73" s="5"/>
      <c r="J73" s="11">
        <v>21024</v>
      </c>
      <c r="K73" s="7">
        <v>81.393765999999999</v>
      </c>
      <c r="L73" s="8">
        <v>1711222.53</v>
      </c>
      <c r="M73" s="7">
        <v>120.15</v>
      </c>
      <c r="N73" s="8">
        <v>2526033.6</v>
      </c>
    </row>
    <row r="74" spans="1:14" ht="12.75" customHeight="1" x14ac:dyDescent="0.25">
      <c r="A74" s="4" t="s">
        <v>353</v>
      </c>
      <c r="B74" s="4" t="s">
        <v>100</v>
      </c>
      <c r="C74" s="5">
        <v>45199</v>
      </c>
      <c r="D74" s="4" t="s">
        <v>15</v>
      </c>
      <c r="E74" s="4" t="s">
        <v>19</v>
      </c>
      <c r="F74" s="4" t="s">
        <v>162</v>
      </c>
      <c r="G74" s="4" t="s">
        <v>163</v>
      </c>
      <c r="H74" s="6"/>
      <c r="I74" s="5"/>
      <c r="J74" s="11">
        <v>26133</v>
      </c>
      <c r="K74" s="7">
        <v>73.309112999999996</v>
      </c>
      <c r="L74" s="8">
        <v>1915787.04</v>
      </c>
      <c r="M74" s="7">
        <v>73.680000000000007</v>
      </c>
      <c r="N74" s="8">
        <v>1925479.44</v>
      </c>
    </row>
    <row r="75" spans="1:14" ht="12.75" customHeight="1" x14ac:dyDescent="0.25">
      <c r="A75" s="4" t="s">
        <v>353</v>
      </c>
      <c r="B75" s="4" t="s">
        <v>100</v>
      </c>
      <c r="C75" s="5">
        <v>45199</v>
      </c>
      <c r="D75" s="4" t="s">
        <v>15</v>
      </c>
      <c r="E75" s="4" t="s">
        <v>19</v>
      </c>
      <c r="F75" s="4" t="s">
        <v>164</v>
      </c>
      <c r="G75" s="4" t="s">
        <v>165</v>
      </c>
      <c r="H75" s="6"/>
      <c r="I75" s="5"/>
      <c r="J75" s="11">
        <v>14876</v>
      </c>
      <c r="K75" s="7">
        <v>183.16311999999999</v>
      </c>
      <c r="L75" s="8">
        <v>2724734.57</v>
      </c>
      <c r="M75" s="7">
        <v>229.55</v>
      </c>
      <c r="N75" s="8">
        <v>3414785.8</v>
      </c>
    </row>
    <row r="76" spans="1:14" ht="12.75" customHeight="1" x14ac:dyDescent="0.25">
      <c r="A76" s="4" t="s">
        <v>353</v>
      </c>
      <c r="B76" s="4" t="s">
        <v>100</v>
      </c>
      <c r="C76" s="5">
        <v>45199</v>
      </c>
      <c r="D76" s="4" t="s">
        <v>15</v>
      </c>
      <c r="E76" s="4" t="s">
        <v>19</v>
      </c>
      <c r="F76" s="4" t="s">
        <v>166</v>
      </c>
      <c r="G76" s="4" t="s">
        <v>167</v>
      </c>
      <c r="H76" s="6"/>
      <c r="I76" s="5"/>
      <c r="J76" s="11">
        <v>4005</v>
      </c>
      <c r="K76" s="7">
        <v>273.95418999999998</v>
      </c>
      <c r="L76" s="8">
        <v>1097186.53</v>
      </c>
      <c r="M76" s="7">
        <v>263.52</v>
      </c>
      <c r="N76" s="8">
        <v>1055397.6000000001</v>
      </c>
    </row>
    <row r="77" spans="1:14" ht="12.75" customHeight="1" x14ac:dyDescent="0.25">
      <c r="A77" s="4" t="s">
        <v>353</v>
      </c>
      <c r="B77" s="4" t="s">
        <v>100</v>
      </c>
      <c r="C77" s="5">
        <v>45199</v>
      </c>
      <c r="D77" s="4" t="s">
        <v>15</v>
      </c>
      <c r="E77" s="4" t="s">
        <v>19</v>
      </c>
      <c r="F77" s="4" t="s">
        <v>168</v>
      </c>
      <c r="G77" s="4" t="s">
        <v>169</v>
      </c>
      <c r="H77" s="6"/>
      <c r="I77" s="5"/>
      <c r="J77" s="11">
        <v>19966</v>
      </c>
      <c r="K77" s="7">
        <v>97.951075000000003</v>
      </c>
      <c r="L77" s="8">
        <v>1955691.16</v>
      </c>
      <c r="M77" s="7">
        <v>111.06</v>
      </c>
      <c r="N77" s="8">
        <v>2217423.96</v>
      </c>
    </row>
    <row r="78" spans="1:14" ht="12.75" customHeight="1" x14ac:dyDescent="0.25">
      <c r="A78" s="4" t="s">
        <v>353</v>
      </c>
      <c r="B78" s="4" t="s">
        <v>100</v>
      </c>
      <c r="C78" s="5">
        <v>45199</v>
      </c>
      <c r="D78" s="4" t="s">
        <v>15</v>
      </c>
      <c r="E78" s="4" t="s">
        <v>19</v>
      </c>
      <c r="F78" s="4" t="s">
        <v>170</v>
      </c>
      <c r="G78" s="4" t="s">
        <v>171</v>
      </c>
      <c r="H78" s="6"/>
      <c r="I78" s="5"/>
      <c r="J78" s="11">
        <v>14786</v>
      </c>
      <c r="K78" s="7">
        <v>102.47740899999999</v>
      </c>
      <c r="L78" s="8">
        <v>1515230.97</v>
      </c>
      <c r="M78" s="7">
        <v>98.59</v>
      </c>
      <c r="N78" s="8">
        <v>1457751.74</v>
      </c>
    </row>
    <row r="79" spans="1:14" ht="12.75" customHeight="1" x14ac:dyDescent="0.25">
      <c r="A79" s="4" t="s">
        <v>353</v>
      </c>
      <c r="B79" s="4" t="s">
        <v>100</v>
      </c>
      <c r="C79" s="5">
        <v>45199</v>
      </c>
      <c r="D79" s="4" t="s">
        <v>15</v>
      </c>
      <c r="E79" s="4" t="s">
        <v>19</v>
      </c>
      <c r="F79" s="4" t="s">
        <v>172</v>
      </c>
      <c r="G79" s="4" t="s">
        <v>173</v>
      </c>
      <c r="H79" s="6"/>
      <c r="I79" s="5"/>
      <c r="J79" s="11">
        <v>16018</v>
      </c>
      <c r="K79" s="7">
        <v>32.958996999999997</v>
      </c>
      <c r="L79" s="8">
        <v>527937.21</v>
      </c>
      <c r="M79" s="7">
        <v>27.07</v>
      </c>
      <c r="N79" s="8">
        <v>433607.26</v>
      </c>
    </row>
    <row r="80" spans="1:14" ht="12.75" customHeight="1" x14ac:dyDescent="0.25">
      <c r="A80" s="4" t="s">
        <v>353</v>
      </c>
      <c r="B80" s="4" t="s">
        <v>100</v>
      </c>
      <c r="C80" s="5">
        <v>45199</v>
      </c>
      <c r="D80" s="4" t="s">
        <v>15</v>
      </c>
      <c r="E80" s="4" t="s">
        <v>19</v>
      </c>
      <c r="F80" s="4" t="s">
        <v>174</v>
      </c>
      <c r="G80" s="4" t="s">
        <v>175</v>
      </c>
      <c r="H80" s="6"/>
      <c r="I80" s="5"/>
      <c r="J80" s="11">
        <v>19078</v>
      </c>
      <c r="K80" s="7">
        <v>133.78028399999999</v>
      </c>
      <c r="L80" s="8">
        <v>2552260.2599999998</v>
      </c>
      <c r="M80" s="7">
        <v>83.58</v>
      </c>
      <c r="N80" s="8">
        <v>1594539.24</v>
      </c>
    </row>
    <row r="81" spans="1:14" ht="12.75" customHeight="1" x14ac:dyDescent="0.25">
      <c r="A81" s="4" t="s">
        <v>353</v>
      </c>
      <c r="B81" s="4" t="s">
        <v>100</v>
      </c>
      <c r="C81" s="5">
        <v>45199</v>
      </c>
      <c r="D81" s="4" t="s">
        <v>15</v>
      </c>
      <c r="E81" s="4" t="s">
        <v>19</v>
      </c>
      <c r="F81" s="4" t="s">
        <v>176</v>
      </c>
      <c r="G81" s="4" t="s">
        <v>177</v>
      </c>
      <c r="H81" s="6"/>
      <c r="I81" s="5"/>
      <c r="J81" s="11">
        <v>47037</v>
      </c>
      <c r="K81" s="7">
        <v>42.373975999999999</v>
      </c>
      <c r="L81" s="8">
        <v>1993144.71</v>
      </c>
      <c r="M81" s="7">
        <v>33.06</v>
      </c>
      <c r="N81" s="8">
        <v>1555043.22</v>
      </c>
    </row>
    <row r="82" spans="1:14" ht="12.75" customHeight="1" x14ac:dyDescent="0.25">
      <c r="A82" s="4" t="s">
        <v>353</v>
      </c>
      <c r="B82" s="4" t="s">
        <v>100</v>
      </c>
      <c r="C82" s="5">
        <v>45199</v>
      </c>
      <c r="D82" s="4" t="s">
        <v>15</v>
      </c>
      <c r="E82" s="4" t="s">
        <v>19</v>
      </c>
      <c r="F82" s="4" t="s">
        <v>178</v>
      </c>
      <c r="G82" s="4" t="s">
        <v>179</v>
      </c>
      <c r="H82" s="6"/>
      <c r="I82" s="5"/>
      <c r="J82" s="11">
        <v>6380</v>
      </c>
      <c r="K82" s="7">
        <v>208.25135700000001</v>
      </c>
      <c r="L82" s="8">
        <v>1328643.6599999999</v>
      </c>
      <c r="M82" s="7">
        <v>504.19</v>
      </c>
      <c r="N82" s="8">
        <v>3216732.2</v>
      </c>
    </row>
    <row r="83" spans="1:14" ht="12.75" customHeight="1" x14ac:dyDescent="0.25">
      <c r="A83" s="4" t="s">
        <v>353</v>
      </c>
      <c r="B83" s="4" t="s">
        <v>100</v>
      </c>
      <c r="C83" s="5">
        <v>45199</v>
      </c>
      <c r="D83" s="4" t="s">
        <v>15</v>
      </c>
      <c r="E83" s="4" t="s">
        <v>19</v>
      </c>
      <c r="F83" s="4" t="s">
        <v>180</v>
      </c>
      <c r="G83" s="4" t="s">
        <v>181</v>
      </c>
      <c r="H83" s="6"/>
      <c r="I83" s="5"/>
      <c r="J83" s="11">
        <v>171693</v>
      </c>
      <c r="K83" s="7">
        <v>18.976951</v>
      </c>
      <c r="L83" s="8">
        <v>3258209.71</v>
      </c>
      <c r="M83" s="7">
        <v>37.200000000000003</v>
      </c>
      <c r="N83" s="8">
        <v>6386979.5999999996</v>
      </c>
    </row>
    <row r="84" spans="1:14" ht="12.75" customHeight="1" x14ac:dyDescent="0.25">
      <c r="A84" s="4" t="s">
        <v>353</v>
      </c>
      <c r="B84" s="4" t="s">
        <v>100</v>
      </c>
      <c r="C84" s="5">
        <v>45199</v>
      </c>
      <c r="D84" s="4" t="s">
        <v>15</v>
      </c>
      <c r="E84" s="4" t="s">
        <v>19</v>
      </c>
      <c r="F84" s="4" t="s">
        <v>182</v>
      </c>
      <c r="G84" s="4" t="s">
        <v>183</v>
      </c>
      <c r="H84" s="6"/>
      <c r="I84" s="5"/>
      <c r="J84" s="11">
        <v>109743</v>
      </c>
      <c r="K84" s="7">
        <v>22.970267</v>
      </c>
      <c r="L84" s="8">
        <v>2520825.9700000002</v>
      </c>
      <c r="M84" s="7">
        <v>29.1</v>
      </c>
      <c r="N84" s="8">
        <v>3193521.3</v>
      </c>
    </row>
    <row r="85" spans="1:14" ht="12.75" customHeight="1" x14ac:dyDescent="0.25">
      <c r="A85" s="4" t="s">
        <v>353</v>
      </c>
      <c r="B85" s="4" t="s">
        <v>100</v>
      </c>
      <c r="C85" s="5">
        <v>45199</v>
      </c>
      <c r="D85" s="4" t="s">
        <v>15</v>
      </c>
      <c r="E85" s="4" t="s">
        <v>19</v>
      </c>
      <c r="F85" s="4" t="s">
        <v>184</v>
      </c>
      <c r="G85" s="4" t="s">
        <v>185</v>
      </c>
      <c r="H85" s="6"/>
      <c r="I85" s="5"/>
      <c r="J85" s="11">
        <v>57635</v>
      </c>
      <c r="K85" s="7">
        <v>32.857706999999998</v>
      </c>
      <c r="L85" s="8">
        <v>1893753.92</v>
      </c>
      <c r="M85" s="7">
        <v>40.86</v>
      </c>
      <c r="N85" s="8">
        <v>2354966.1</v>
      </c>
    </row>
    <row r="86" spans="1:14" ht="12.75" customHeight="1" x14ac:dyDescent="0.25">
      <c r="A86" s="4" t="s">
        <v>353</v>
      </c>
      <c r="B86" s="4" t="s">
        <v>100</v>
      </c>
      <c r="C86" s="5">
        <v>45199</v>
      </c>
      <c r="D86" s="4" t="s">
        <v>15</v>
      </c>
      <c r="E86" s="4" t="s">
        <v>19</v>
      </c>
      <c r="F86" s="4" t="s">
        <v>186</v>
      </c>
      <c r="G86" s="4" t="s">
        <v>187</v>
      </c>
      <c r="H86" s="6"/>
      <c r="I86" s="5"/>
      <c r="J86" s="11">
        <v>11930</v>
      </c>
      <c r="K86" s="7">
        <v>100.27440900000001</v>
      </c>
      <c r="L86" s="8">
        <v>1196273.7</v>
      </c>
      <c r="M86" s="7">
        <v>92.41</v>
      </c>
      <c r="N86" s="8">
        <v>1102451.3</v>
      </c>
    </row>
    <row r="87" spans="1:14" ht="12.75" customHeight="1" x14ac:dyDescent="0.25">
      <c r="A87" s="4" t="s">
        <v>353</v>
      </c>
      <c r="B87" s="4" t="s">
        <v>100</v>
      </c>
      <c r="C87" s="5">
        <v>45199</v>
      </c>
      <c r="D87" s="4" t="s">
        <v>15</v>
      </c>
      <c r="E87" s="4" t="s">
        <v>19</v>
      </c>
      <c r="F87" s="4" t="s">
        <v>188</v>
      </c>
      <c r="G87" s="4" t="s">
        <v>189</v>
      </c>
      <c r="H87" s="6"/>
      <c r="I87" s="5"/>
      <c r="J87" s="11">
        <v>87903</v>
      </c>
      <c r="K87" s="7">
        <v>29.839285</v>
      </c>
      <c r="L87" s="8">
        <v>2622962.65</v>
      </c>
      <c r="M87" s="7">
        <v>26.9</v>
      </c>
      <c r="N87" s="8">
        <v>2364590.7000000002</v>
      </c>
    </row>
    <row r="88" spans="1:14" ht="12.75" customHeight="1" x14ac:dyDescent="0.25">
      <c r="A88" s="4" t="s">
        <v>353</v>
      </c>
      <c r="B88" s="4" t="s">
        <v>100</v>
      </c>
      <c r="C88" s="5">
        <v>45199</v>
      </c>
      <c r="D88" s="4" t="s">
        <v>15</v>
      </c>
      <c r="E88" s="4" t="s">
        <v>19</v>
      </c>
      <c r="F88" s="4" t="s">
        <v>190</v>
      </c>
      <c r="G88" s="4" t="s">
        <v>191</v>
      </c>
      <c r="H88" s="6"/>
      <c r="I88" s="5"/>
      <c r="J88" s="11">
        <v>19292</v>
      </c>
      <c r="K88" s="7">
        <v>56.028244000000001</v>
      </c>
      <c r="L88" s="8">
        <v>1080896.8799999999</v>
      </c>
      <c r="M88" s="7">
        <v>54.73</v>
      </c>
      <c r="N88" s="8">
        <v>1055851.1599999999</v>
      </c>
    </row>
    <row r="89" spans="1:14" ht="12.75" customHeight="1" x14ac:dyDescent="0.25">
      <c r="A89" s="4" t="s">
        <v>353</v>
      </c>
      <c r="B89" s="4" t="s">
        <v>100</v>
      </c>
      <c r="C89" s="5">
        <v>45199</v>
      </c>
      <c r="D89" s="4" t="s">
        <v>15</v>
      </c>
      <c r="E89" s="4" t="s">
        <v>19</v>
      </c>
      <c r="F89" s="4" t="s">
        <v>192</v>
      </c>
      <c r="G89" s="4" t="s">
        <v>193</v>
      </c>
      <c r="H89" s="6"/>
      <c r="I89" s="5"/>
      <c r="J89" s="11">
        <v>20363</v>
      </c>
      <c r="K89" s="7">
        <v>97.110598999999993</v>
      </c>
      <c r="L89" s="8">
        <v>1977463.12</v>
      </c>
      <c r="M89" s="7">
        <v>78.36</v>
      </c>
      <c r="N89" s="8">
        <v>1595644.68</v>
      </c>
    </row>
    <row r="90" spans="1:14" ht="12.75" customHeight="1" x14ac:dyDescent="0.25">
      <c r="A90" s="4" t="s">
        <v>353</v>
      </c>
      <c r="B90" s="4" t="s">
        <v>100</v>
      </c>
      <c r="C90" s="5">
        <v>45199</v>
      </c>
      <c r="D90" s="4" t="s">
        <v>15</v>
      </c>
      <c r="E90" s="4" t="s">
        <v>19</v>
      </c>
      <c r="F90" s="4" t="s">
        <v>194</v>
      </c>
      <c r="G90" s="4" t="s">
        <v>195</v>
      </c>
      <c r="H90" s="6"/>
      <c r="I90" s="5"/>
      <c r="J90" s="11">
        <v>33111</v>
      </c>
      <c r="K90" s="7">
        <v>102.975526</v>
      </c>
      <c r="L90" s="8">
        <v>3409622.64</v>
      </c>
      <c r="M90" s="7">
        <v>98.59</v>
      </c>
      <c r="N90" s="8">
        <v>3264413.49</v>
      </c>
    </row>
    <row r="91" spans="1:14" ht="12.75" customHeight="1" x14ac:dyDescent="0.25">
      <c r="A91" s="4" t="s">
        <v>353</v>
      </c>
      <c r="B91" s="4" t="s">
        <v>100</v>
      </c>
      <c r="C91" s="5">
        <v>45199</v>
      </c>
      <c r="D91" s="4" t="s">
        <v>15</v>
      </c>
      <c r="E91" s="4" t="s">
        <v>19</v>
      </c>
      <c r="F91" s="4" t="s">
        <v>196</v>
      </c>
      <c r="G91" s="4" t="s">
        <v>197</v>
      </c>
      <c r="H91" s="6"/>
      <c r="I91" s="5"/>
      <c r="J91" s="11">
        <v>8476</v>
      </c>
      <c r="K91" s="7">
        <v>198.64114599999999</v>
      </c>
      <c r="L91" s="8">
        <v>1683682.35</v>
      </c>
      <c r="M91" s="7">
        <v>208.96</v>
      </c>
      <c r="N91" s="8">
        <v>1771144.96</v>
      </c>
    </row>
    <row r="92" spans="1:14" ht="12.75" customHeight="1" x14ac:dyDescent="0.25">
      <c r="A92" s="4" t="s">
        <v>353</v>
      </c>
      <c r="B92" s="4" t="s">
        <v>207</v>
      </c>
      <c r="C92" s="5">
        <v>45199</v>
      </c>
      <c r="D92" s="4" t="s">
        <v>15</v>
      </c>
      <c r="E92" s="4" t="s">
        <v>16</v>
      </c>
      <c r="F92" s="4" t="s">
        <v>17</v>
      </c>
      <c r="G92" s="4" t="s">
        <v>18</v>
      </c>
      <c r="H92" s="6">
        <v>5.1692999999999998</v>
      </c>
      <c r="I92" s="5">
        <v>55153</v>
      </c>
      <c r="J92" s="11">
        <v>2231286.8199999998</v>
      </c>
      <c r="K92" s="7">
        <v>100</v>
      </c>
      <c r="L92" s="8">
        <v>2231286.8199999998</v>
      </c>
      <c r="M92" s="7">
        <v>100</v>
      </c>
      <c r="N92" s="8">
        <v>2231286.8199999998</v>
      </c>
    </row>
    <row r="93" spans="1:14" ht="12.75" customHeight="1" x14ac:dyDescent="0.25">
      <c r="A93" s="4" t="s">
        <v>353</v>
      </c>
      <c r="B93" s="4" t="s">
        <v>207</v>
      </c>
      <c r="C93" s="5">
        <v>45199</v>
      </c>
      <c r="D93" s="4" t="s">
        <v>15</v>
      </c>
      <c r="E93" s="4" t="s">
        <v>19</v>
      </c>
      <c r="F93" s="4" t="s">
        <v>208</v>
      </c>
      <c r="G93" s="4" t="s">
        <v>209</v>
      </c>
      <c r="H93" s="6"/>
      <c r="I93" s="5"/>
      <c r="J93" s="11">
        <v>19746</v>
      </c>
      <c r="K93" s="7">
        <v>71.966263999999995</v>
      </c>
      <c r="L93" s="8">
        <v>1421045.85</v>
      </c>
      <c r="M93" s="7">
        <v>55.93</v>
      </c>
      <c r="N93" s="8">
        <v>1104393.78</v>
      </c>
    </row>
    <row r="94" spans="1:14" ht="12.75" customHeight="1" x14ac:dyDescent="0.25">
      <c r="A94" s="4" t="s">
        <v>353</v>
      </c>
      <c r="B94" s="4" t="s">
        <v>207</v>
      </c>
      <c r="C94" s="5">
        <v>45199</v>
      </c>
      <c r="D94" s="4" t="s">
        <v>15</v>
      </c>
      <c r="E94" s="4" t="s">
        <v>19</v>
      </c>
      <c r="F94" s="4" t="s">
        <v>210</v>
      </c>
      <c r="G94" s="4" t="s">
        <v>211</v>
      </c>
      <c r="H94" s="6"/>
      <c r="I94" s="5"/>
      <c r="J94" s="11">
        <v>19699</v>
      </c>
      <c r="K94" s="7">
        <v>29.984874000000001</v>
      </c>
      <c r="L94" s="8">
        <v>590672.04</v>
      </c>
      <c r="M94" s="7">
        <v>34.200000000000003</v>
      </c>
      <c r="N94" s="8">
        <v>673705.8</v>
      </c>
    </row>
    <row r="95" spans="1:14" ht="12.75" customHeight="1" x14ac:dyDescent="0.25">
      <c r="A95" s="4" t="s">
        <v>353</v>
      </c>
      <c r="B95" s="4" t="s">
        <v>207</v>
      </c>
      <c r="C95" s="5">
        <v>45199</v>
      </c>
      <c r="D95" s="4" t="s">
        <v>15</v>
      </c>
      <c r="E95" s="4" t="s">
        <v>19</v>
      </c>
      <c r="F95" s="4" t="s">
        <v>212</v>
      </c>
      <c r="G95" s="4" t="s">
        <v>213</v>
      </c>
      <c r="H95" s="6"/>
      <c r="I95" s="5"/>
      <c r="J95" s="11">
        <v>20175</v>
      </c>
      <c r="K95" s="7">
        <v>27.967009000000001</v>
      </c>
      <c r="L95" s="8">
        <v>564234.4</v>
      </c>
      <c r="M95" s="7">
        <v>53.64</v>
      </c>
      <c r="N95" s="8">
        <v>1082187</v>
      </c>
    </row>
    <row r="96" spans="1:14" ht="12.75" customHeight="1" x14ac:dyDescent="0.25">
      <c r="A96" s="4" t="s">
        <v>353</v>
      </c>
      <c r="B96" s="4" t="s">
        <v>207</v>
      </c>
      <c r="C96" s="5">
        <v>45199</v>
      </c>
      <c r="D96" s="4" t="s">
        <v>15</v>
      </c>
      <c r="E96" s="4" t="s">
        <v>19</v>
      </c>
      <c r="F96" s="4" t="s">
        <v>214</v>
      </c>
      <c r="G96" s="4" t="s">
        <v>215</v>
      </c>
      <c r="H96" s="6"/>
      <c r="I96" s="5"/>
      <c r="J96" s="11">
        <v>19039</v>
      </c>
      <c r="K96" s="7">
        <v>67.597190999999995</v>
      </c>
      <c r="L96" s="8">
        <v>1286982.92</v>
      </c>
      <c r="M96" s="7">
        <v>75.61</v>
      </c>
      <c r="N96" s="8">
        <v>1439538.79</v>
      </c>
    </row>
    <row r="97" spans="1:14" ht="12.75" customHeight="1" x14ac:dyDescent="0.25">
      <c r="A97" s="4" t="s">
        <v>353</v>
      </c>
      <c r="B97" s="4" t="s">
        <v>207</v>
      </c>
      <c r="C97" s="5">
        <v>45199</v>
      </c>
      <c r="D97" s="4" t="s">
        <v>15</v>
      </c>
      <c r="E97" s="4" t="s">
        <v>19</v>
      </c>
      <c r="F97" s="4" t="s">
        <v>216</v>
      </c>
      <c r="G97" s="4" t="s">
        <v>217</v>
      </c>
      <c r="H97" s="6"/>
      <c r="I97" s="5"/>
      <c r="J97" s="11">
        <v>87237</v>
      </c>
      <c r="K97" s="7">
        <v>17.270790000000002</v>
      </c>
      <c r="L97" s="8">
        <v>1506651.95</v>
      </c>
      <c r="M97" s="7">
        <v>17.11</v>
      </c>
      <c r="N97" s="8">
        <v>1492625.07</v>
      </c>
    </row>
    <row r="98" spans="1:14" ht="12.75" customHeight="1" x14ac:dyDescent="0.25">
      <c r="A98" s="4" t="s">
        <v>353</v>
      </c>
      <c r="B98" s="4" t="s">
        <v>207</v>
      </c>
      <c r="C98" s="5">
        <v>45199</v>
      </c>
      <c r="D98" s="4" t="s">
        <v>15</v>
      </c>
      <c r="E98" s="4" t="s">
        <v>19</v>
      </c>
      <c r="F98" s="4" t="s">
        <v>218</v>
      </c>
      <c r="G98" s="4" t="s">
        <v>219</v>
      </c>
      <c r="H98" s="6"/>
      <c r="I98" s="5"/>
      <c r="J98" s="11">
        <v>38474</v>
      </c>
      <c r="K98" s="7">
        <v>34.212651000000001</v>
      </c>
      <c r="L98" s="8">
        <v>1316297.55</v>
      </c>
      <c r="M98" s="7">
        <v>48.19</v>
      </c>
      <c r="N98" s="8">
        <v>1854062.06</v>
      </c>
    </row>
    <row r="99" spans="1:14" ht="12.75" customHeight="1" x14ac:dyDescent="0.25">
      <c r="A99" s="4" t="s">
        <v>353</v>
      </c>
      <c r="B99" s="4" t="s">
        <v>207</v>
      </c>
      <c r="C99" s="5">
        <v>45199</v>
      </c>
      <c r="D99" s="4" t="s">
        <v>15</v>
      </c>
      <c r="E99" s="4" t="s">
        <v>19</v>
      </c>
      <c r="F99" s="4" t="s">
        <v>220</v>
      </c>
      <c r="G99" s="4" t="s">
        <v>221</v>
      </c>
      <c r="H99" s="6"/>
      <c r="I99" s="5"/>
      <c r="J99" s="11">
        <v>17645</v>
      </c>
      <c r="K99" s="7">
        <v>39.092449999999999</v>
      </c>
      <c r="L99" s="8">
        <v>689786.28</v>
      </c>
      <c r="M99" s="7">
        <v>96.55</v>
      </c>
      <c r="N99" s="8">
        <v>1703624.75</v>
      </c>
    </row>
    <row r="100" spans="1:14" ht="12.75" customHeight="1" x14ac:dyDescent="0.25">
      <c r="A100" s="4" t="s">
        <v>353</v>
      </c>
      <c r="B100" s="4" t="s">
        <v>207</v>
      </c>
      <c r="C100" s="5">
        <v>45199</v>
      </c>
      <c r="D100" s="4" t="s">
        <v>15</v>
      </c>
      <c r="E100" s="4" t="s">
        <v>19</v>
      </c>
      <c r="F100" s="4" t="s">
        <v>222</v>
      </c>
      <c r="G100" s="4" t="s">
        <v>223</v>
      </c>
      <c r="H100" s="6"/>
      <c r="I100" s="5"/>
      <c r="J100" s="11">
        <v>116816</v>
      </c>
      <c r="K100" s="7">
        <v>19.865507999999998</v>
      </c>
      <c r="L100" s="8">
        <v>2320609.16</v>
      </c>
      <c r="M100" s="7">
        <v>23.73</v>
      </c>
      <c r="N100" s="8">
        <v>2772043.68</v>
      </c>
    </row>
    <row r="101" spans="1:14" ht="12.75" customHeight="1" x14ac:dyDescent="0.25">
      <c r="A101" s="4" t="s">
        <v>353</v>
      </c>
      <c r="B101" s="4" t="s">
        <v>207</v>
      </c>
      <c r="C101" s="5">
        <v>45199</v>
      </c>
      <c r="D101" s="4" t="s">
        <v>15</v>
      </c>
      <c r="E101" s="4" t="s">
        <v>19</v>
      </c>
      <c r="F101" s="4" t="s">
        <v>224</v>
      </c>
      <c r="G101" s="4" t="s">
        <v>225</v>
      </c>
      <c r="H101" s="6"/>
      <c r="I101" s="5"/>
      <c r="J101" s="11">
        <v>54985</v>
      </c>
      <c r="K101" s="7">
        <v>23.475629000000001</v>
      </c>
      <c r="L101" s="8">
        <v>1290807.44</v>
      </c>
      <c r="M101" s="7">
        <v>20.3</v>
      </c>
      <c r="N101" s="8">
        <v>1116195.5</v>
      </c>
    </row>
    <row r="102" spans="1:14" ht="12.75" customHeight="1" x14ac:dyDescent="0.25">
      <c r="A102" s="4" t="s">
        <v>353</v>
      </c>
      <c r="B102" s="4" t="s">
        <v>207</v>
      </c>
      <c r="C102" s="5">
        <v>45199</v>
      </c>
      <c r="D102" s="4" t="s">
        <v>15</v>
      </c>
      <c r="E102" s="4" t="s">
        <v>19</v>
      </c>
      <c r="F102" s="4" t="s">
        <v>226</v>
      </c>
      <c r="G102" s="4" t="s">
        <v>227</v>
      </c>
      <c r="H102" s="6"/>
      <c r="I102" s="5"/>
      <c r="J102" s="11">
        <v>104671</v>
      </c>
      <c r="K102" s="7">
        <v>15.363778999999999</v>
      </c>
      <c r="L102" s="8">
        <v>1608142.07</v>
      </c>
      <c r="M102" s="7">
        <v>14.67</v>
      </c>
      <c r="N102" s="8">
        <v>1535523.57</v>
      </c>
    </row>
    <row r="103" spans="1:14" ht="12.75" customHeight="1" x14ac:dyDescent="0.25">
      <c r="A103" s="4" t="s">
        <v>353</v>
      </c>
      <c r="B103" s="4" t="s">
        <v>207</v>
      </c>
      <c r="C103" s="5">
        <v>45199</v>
      </c>
      <c r="D103" s="4" t="s">
        <v>15</v>
      </c>
      <c r="E103" s="4" t="s">
        <v>19</v>
      </c>
      <c r="F103" s="4" t="s">
        <v>228</v>
      </c>
      <c r="G103" s="4" t="s">
        <v>229</v>
      </c>
      <c r="H103" s="6"/>
      <c r="I103" s="5"/>
      <c r="J103" s="11">
        <v>117861</v>
      </c>
      <c r="K103" s="7">
        <v>6.3487869999999997</v>
      </c>
      <c r="L103" s="8">
        <v>748274.44</v>
      </c>
      <c r="M103" s="7">
        <v>8.0299999999999994</v>
      </c>
      <c r="N103" s="8">
        <v>946423.83</v>
      </c>
    </row>
    <row r="104" spans="1:14" ht="12.75" customHeight="1" x14ac:dyDescent="0.25">
      <c r="A104" s="4" t="s">
        <v>353</v>
      </c>
      <c r="B104" s="4" t="s">
        <v>207</v>
      </c>
      <c r="C104" s="5">
        <v>45199</v>
      </c>
      <c r="D104" s="4" t="s">
        <v>15</v>
      </c>
      <c r="E104" s="4" t="s">
        <v>19</v>
      </c>
      <c r="F104" s="4" t="s">
        <v>230</v>
      </c>
      <c r="G104" s="4" t="s">
        <v>231</v>
      </c>
      <c r="H104" s="6"/>
      <c r="I104" s="5"/>
      <c r="J104" s="11">
        <v>20351</v>
      </c>
      <c r="K104" s="7">
        <v>47.160150000000002</v>
      </c>
      <c r="L104" s="8">
        <v>959756.22</v>
      </c>
      <c r="M104" s="7">
        <v>63.97</v>
      </c>
      <c r="N104" s="8">
        <v>1301853.47</v>
      </c>
    </row>
    <row r="105" spans="1:14" ht="12.75" customHeight="1" x14ac:dyDescent="0.25">
      <c r="A105" s="4" t="s">
        <v>353</v>
      </c>
      <c r="B105" s="4" t="s">
        <v>207</v>
      </c>
      <c r="C105" s="5">
        <v>45199</v>
      </c>
      <c r="D105" s="4" t="s">
        <v>15</v>
      </c>
      <c r="E105" s="4" t="s">
        <v>19</v>
      </c>
      <c r="F105" s="4" t="s">
        <v>232</v>
      </c>
      <c r="G105" s="4" t="s">
        <v>233</v>
      </c>
      <c r="H105" s="6"/>
      <c r="I105" s="5"/>
      <c r="J105" s="11">
        <v>170815</v>
      </c>
      <c r="K105" s="7">
        <v>12.692557000000001</v>
      </c>
      <c r="L105" s="8">
        <v>2168079.2000000002</v>
      </c>
      <c r="M105" s="7">
        <v>10.63</v>
      </c>
      <c r="N105" s="8">
        <v>1815763.45</v>
      </c>
    </row>
    <row r="106" spans="1:14" ht="12.75" customHeight="1" x14ac:dyDescent="0.25">
      <c r="A106" s="4" t="s">
        <v>353</v>
      </c>
      <c r="B106" s="4" t="s">
        <v>207</v>
      </c>
      <c r="C106" s="5">
        <v>45199</v>
      </c>
      <c r="D106" s="4" t="s">
        <v>15</v>
      </c>
      <c r="E106" s="4" t="s">
        <v>19</v>
      </c>
      <c r="F106" s="4" t="s">
        <v>234</v>
      </c>
      <c r="G106" s="4" t="s">
        <v>235</v>
      </c>
      <c r="H106" s="6"/>
      <c r="I106" s="5"/>
      <c r="J106" s="11">
        <v>22818</v>
      </c>
      <c r="K106" s="7">
        <v>29.435012</v>
      </c>
      <c r="L106" s="8">
        <v>671648.11</v>
      </c>
      <c r="M106" s="7">
        <v>30.82</v>
      </c>
      <c r="N106" s="8">
        <v>703250.76</v>
      </c>
    </row>
    <row r="107" spans="1:14" ht="12.75" customHeight="1" x14ac:dyDescent="0.25">
      <c r="A107" s="4" t="s">
        <v>353</v>
      </c>
      <c r="B107" s="4" t="s">
        <v>207</v>
      </c>
      <c r="C107" s="5">
        <v>45199</v>
      </c>
      <c r="D107" s="4" t="s">
        <v>15</v>
      </c>
      <c r="E107" s="4" t="s">
        <v>19</v>
      </c>
      <c r="F107" s="4" t="s">
        <v>236</v>
      </c>
      <c r="G107" s="4" t="s">
        <v>237</v>
      </c>
      <c r="H107" s="6"/>
      <c r="I107" s="5"/>
      <c r="J107" s="11">
        <v>33057</v>
      </c>
      <c r="K107" s="7">
        <v>24.338262</v>
      </c>
      <c r="L107" s="8">
        <v>804549.92</v>
      </c>
      <c r="M107" s="7">
        <v>19.45</v>
      </c>
      <c r="N107" s="8">
        <v>642958.65</v>
      </c>
    </row>
    <row r="108" spans="1:14" ht="12.75" customHeight="1" x14ac:dyDescent="0.25">
      <c r="A108" s="4" t="s">
        <v>353</v>
      </c>
      <c r="B108" s="4" t="s">
        <v>207</v>
      </c>
      <c r="C108" s="5">
        <v>45199</v>
      </c>
      <c r="D108" s="4" t="s">
        <v>15</v>
      </c>
      <c r="E108" s="4" t="s">
        <v>19</v>
      </c>
      <c r="F108" s="4" t="s">
        <v>238</v>
      </c>
      <c r="G108" s="4" t="s">
        <v>239</v>
      </c>
      <c r="H108" s="6"/>
      <c r="I108" s="5"/>
      <c r="J108" s="11">
        <v>104370</v>
      </c>
      <c r="K108" s="7">
        <v>7.860093</v>
      </c>
      <c r="L108" s="8">
        <v>820357.87</v>
      </c>
      <c r="M108" s="7">
        <v>9.81</v>
      </c>
      <c r="N108" s="8">
        <v>1023869.7</v>
      </c>
    </row>
    <row r="109" spans="1:14" ht="12.75" customHeight="1" x14ac:dyDescent="0.25">
      <c r="A109" s="4" t="s">
        <v>353</v>
      </c>
      <c r="B109" s="4" t="s">
        <v>207</v>
      </c>
      <c r="C109" s="5">
        <v>45199</v>
      </c>
      <c r="D109" s="4" t="s">
        <v>15</v>
      </c>
      <c r="E109" s="4" t="s">
        <v>19</v>
      </c>
      <c r="F109" s="4" t="s">
        <v>240</v>
      </c>
      <c r="G109" s="4" t="s">
        <v>241</v>
      </c>
      <c r="H109" s="6"/>
      <c r="I109" s="5"/>
      <c r="J109" s="11">
        <v>106821</v>
      </c>
      <c r="K109" s="7">
        <v>24.113720000000001</v>
      </c>
      <c r="L109" s="8">
        <v>2575851.66</v>
      </c>
      <c r="M109" s="7">
        <v>13.36</v>
      </c>
      <c r="N109" s="8">
        <v>1427128.56</v>
      </c>
    </row>
    <row r="110" spans="1:14" ht="12.75" customHeight="1" x14ac:dyDescent="0.25">
      <c r="A110" s="4" t="s">
        <v>353</v>
      </c>
      <c r="B110" s="4" t="s">
        <v>207</v>
      </c>
      <c r="C110" s="5">
        <v>45199</v>
      </c>
      <c r="D110" s="4" t="s">
        <v>15</v>
      </c>
      <c r="E110" s="4" t="s">
        <v>19</v>
      </c>
      <c r="F110" s="4" t="s">
        <v>242</v>
      </c>
      <c r="G110" s="4" t="s">
        <v>243</v>
      </c>
      <c r="H110" s="6"/>
      <c r="I110" s="5"/>
      <c r="J110" s="11">
        <v>18343</v>
      </c>
      <c r="K110" s="7">
        <v>23.988807999999999</v>
      </c>
      <c r="L110" s="8">
        <v>440026.7</v>
      </c>
      <c r="M110" s="7">
        <v>39.549999999999997</v>
      </c>
      <c r="N110" s="8">
        <v>725465.65</v>
      </c>
    </row>
    <row r="111" spans="1:14" ht="12.75" customHeight="1" x14ac:dyDescent="0.25">
      <c r="A111" s="4" t="s">
        <v>353</v>
      </c>
      <c r="B111" s="4" t="s">
        <v>207</v>
      </c>
      <c r="C111" s="5">
        <v>45199</v>
      </c>
      <c r="D111" s="4" t="s">
        <v>15</v>
      </c>
      <c r="E111" s="4" t="s">
        <v>19</v>
      </c>
      <c r="F111" s="4" t="s">
        <v>244</v>
      </c>
      <c r="G111" s="4" t="s">
        <v>245</v>
      </c>
      <c r="H111" s="6"/>
      <c r="I111" s="5"/>
      <c r="J111" s="11">
        <v>211524</v>
      </c>
      <c r="K111" s="7">
        <v>8.6915270000000007</v>
      </c>
      <c r="L111" s="8">
        <v>1838466.63</v>
      </c>
      <c r="M111" s="7">
        <v>10.25</v>
      </c>
      <c r="N111" s="8">
        <v>2168121</v>
      </c>
    </row>
    <row r="112" spans="1:14" ht="12.75" customHeight="1" x14ac:dyDescent="0.25">
      <c r="A112" s="4" t="s">
        <v>353</v>
      </c>
      <c r="B112" s="4" t="s">
        <v>207</v>
      </c>
      <c r="C112" s="5">
        <v>45199</v>
      </c>
      <c r="D112" s="4" t="s">
        <v>15</v>
      </c>
      <c r="E112" s="4" t="s">
        <v>19</v>
      </c>
      <c r="F112" s="4" t="s">
        <v>246</v>
      </c>
      <c r="G112" s="4" t="s">
        <v>247</v>
      </c>
      <c r="H112" s="6"/>
      <c r="I112" s="5"/>
      <c r="J112" s="11">
        <v>20414</v>
      </c>
      <c r="K112" s="7">
        <v>81.444588999999993</v>
      </c>
      <c r="L112" s="8">
        <v>1662609.83</v>
      </c>
      <c r="M112" s="7">
        <v>93.22</v>
      </c>
      <c r="N112" s="8">
        <v>1902993.08</v>
      </c>
    </row>
    <row r="113" spans="1:14" ht="12.75" customHeight="1" x14ac:dyDescent="0.25">
      <c r="A113" s="4" t="s">
        <v>353</v>
      </c>
      <c r="B113" s="4" t="s">
        <v>207</v>
      </c>
      <c r="C113" s="5">
        <v>45199</v>
      </c>
      <c r="D113" s="4" t="s">
        <v>15</v>
      </c>
      <c r="E113" s="4" t="s">
        <v>19</v>
      </c>
      <c r="F113" s="4" t="s">
        <v>248</v>
      </c>
      <c r="G113" s="4" t="s">
        <v>249</v>
      </c>
      <c r="H113" s="6"/>
      <c r="I113" s="5"/>
      <c r="J113" s="11">
        <v>90114</v>
      </c>
      <c r="K113" s="7">
        <v>8.8162950000000002</v>
      </c>
      <c r="L113" s="8">
        <v>794471.59</v>
      </c>
      <c r="M113" s="7">
        <v>12.15</v>
      </c>
      <c r="N113" s="8">
        <v>1094885.1000000001</v>
      </c>
    </row>
    <row r="114" spans="1:14" ht="12.75" customHeight="1" x14ac:dyDescent="0.25">
      <c r="A114" s="4" t="s">
        <v>353</v>
      </c>
      <c r="B114" s="4" t="s">
        <v>207</v>
      </c>
      <c r="C114" s="5">
        <v>45199</v>
      </c>
      <c r="D114" s="4" t="s">
        <v>15</v>
      </c>
      <c r="E114" s="4" t="s">
        <v>19</v>
      </c>
      <c r="F114" s="4" t="s">
        <v>250</v>
      </c>
      <c r="G114" s="4" t="s">
        <v>251</v>
      </c>
      <c r="H114" s="6"/>
      <c r="I114" s="5"/>
      <c r="J114" s="11">
        <v>116476</v>
      </c>
      <c r="K114" s="7">
        <v>12.832924999999999</v>
      </c>
      <c r="L114" s="8">
        <v>1494727.77</v>
      </c>
      <c r="M114" s="7">
        <v>20.9</v>
      </c>
      <c r="N114" s="8">
        <v>2434348.4</v>
      </c>
    </row>
    <row r="115" spans="1:14" ht="12.75" customHeight="1" x14ac:dyDescent="0.25">
      <c r="A115" s="4" t="s">
        <v>353</v>
      </c>
      <c r="B115" s="4" t="s">
        <v>207</v>
      </c>
      <c r="C115" s="5">
        <v>45199</v>
      </c>
      <c r="D115" s="4" t="s">
        <v>15</v>
      </c>
      <c r="E115" s="4" t="s">
        <v>19</v>
      </c>
      <c r="F115" s="4" t="s">
        <v>252</v>
      </c>
      <c r="G115" s="4" t="s">
        <v>253</v>
      </c>
      <c r="H115" s="6"/>
      <c r="I115" s="5"/>
      <c r="J115" s="11">
        <v>134679</v>
      </c>
      <c r="K115" s="7">
        <v>9.1659210000000009</v>
      </c>
      <c r="L115" s="8">
        <v>1234457.03</v>
      </c>
      <c r="M115" s="7">
        <v>9.0299999999999994</v>
      </c>
      <c r="N115" s="8">
        <v>1216151.3700000001</v>
      </c>
    </row>
    <row r="116" spans="1:14" ht="12.75" customHeight="1" x14ac:dyDescent="0.25">
      <c r="A116" s="4" t="s">
        <v>353</v>
      </c>
      <c r="B116" s="4" t="s">
        <v>207</v>
      </c>
      <c r="C116" s="5">
        <v>45199</v>
      </c>
      <c r="D116" s="4" t="s">
        <v>15</v>
      </c>
      <c r="E116" s="4" t="s">
        <v>19</v>
      </c>
      <c r="F116" s="4" t="s">
        <v>254</v>
      </c>
      <c r="G116" s="4" t="s">
        <v>255</v>
      </c>
      <c r="H116" s="6"/>
      <c r="I116" s="5"/>
      <c r="J116" s="11">
        <v>117440</v>
      </c>
      <c r="K116" s="7">
        <v>14.806628</v>
      </c>
      <c r="L116" s="8">
        <v>1738890.45</v>
      </c>
      <c r="M116" s="7">
        <v>14.54</v>
      </c>
      <c r="N116" s="8">
        <v>1707577.6</v>
      </c>
    </row>
    <row r="117" spans="1:14" ht="12.75" customHeight="1" x14ac:dyDescent="0.25">
      <c r="A117" s="4" t="s">
        <v>353</v>
      </c>
      <c r="B117" s="4" t="s">
        <v>207</v>
      </c>
      <c r="C117" s="5">
        <v>45199</v>
      </c>
      <c r="D117" s="4" t="s">
        <v>15</v>
      </c>
      <c r="E117" s="4" t="s">
        <v>19</v>
      </c>
      <c r="F117" s="4" t="s">
        <v>256</v>
      </c>
      <c r="G117" s="4" t="s">
        <v>257</v>
      </c>
      <c r="H117" s="6"/>
      <c r="I117" s="5"/>
      <c r="J117" s="11">
        <v>41135</v>
      </c>
      <c r="K117" s="7">
        <v>24.3706</v>
      </c>
      <c r="L117" s="8">
        <v>1002484.64</v>
      </c>
      <c r="M117" s="7">
        <v>49.98</v>
      </c>
      <c r="N117" s="8">
        <v>2055927.3</v>
      </c>
    </row>
    <row r="118" spans="1:14" ht="12.75" customHeight="1" x14ac:dyDescent="0.25">
      <c r="A118" s="4" t="s">
        <v>353</v>
      </c>
      <c r="B118" s="4" t="s">
        <v>207</v>
      </c>
      <c r="C118" s="5">
        <v>45199</v>
      </c>
      <c r="D118" s="4" t="s">
        <v>15</v>
      </c>
      <c r="E118" s="4" t="s">
        <v>19</v>
      </c>
      <c r="F118" s="4" t="s">
        <v>258</v>
      </c>
      <c r="G118" s="4" t="s">
        <v>259</v>
      </c>
      <c r="H118" s="6"/>
      <c r="I118" s="5"/>
      <c r="J118" s="11">
        <v>15928</v>
      </c>
      <c r="K118" s="7">
        <v>74.863625999999996</v>
      </c>
      <c r="L118" s="8">
        <v>1192427.8400000001</v>
      </c>
      <c r="M118" s="7">
        <v>76.510000000000005</v>
      </c>
      <c r="N118" s="8">
        <v>1218651.28</v>
      </c>
    </row>
    <row r="119" spans="1:14" ht="12.75" customHeight="1" x14ac:dyDescent="0.25">
      <c r="A119" s="4" t="s">
        <v>353</v>
      </c>
      <c r="B119" s="4" t="s">
        <v>207</v>
      </c>
      <c r="C119" s="5">
        <v>45199</v>
      </c>
      <c r="D119" s="4" t="s">
        <v>15</v>
      </c>
      <c r="E119" s="4" t="s">
        <v>19</v>
      </c>
      <c r="F119" s="4" t="s">
        <v>260</v>
      </c>
      <c r="G119" s="4" t="s">
        <v>261</v>
      </c>
      <c r="H119" s="6"/>
      <c r="I119" s="5"/>
      <c r="J119" s="11">
        <v>53463</v>
      </c>
      <c r="K119" s="7">
        <v>22.329183</v>
      </c>
      <c r="L119" s="8">
        <v>1193785.1100000001</v>
      </c>
      <c r="M119" s="7">
        <v>12.77</v>
      </c>
      <c r="N119" s="8">
        <v>682722.51</v>
      </c>
    </row>
    <row r="120" spans="1:14" ht="12.75" customHeight="1" x14ac:dyDescent="0.25">
      <c r="A120" s="4" t="s">
        <v>353</v>
      </c>
      <c r="B120" s="4" t="s">
        <v>207</v>
      </c>
      <c r="C120" s="5">
        <v>45199</v>
      </c>
      <c r="D120" s="4" t="s">
        <v>15</v>
      </c>
      <c r="E120" s="4" t="s">
        <v>19</v>
      </c>
      <c r="F120" s="4" t="s">
        <v>262</v>
      </c>
      <c r="G120" s="4" t="s">
        <v>263</v>
      </c>
      <c r="H120" s="6"/>
      <c r="I120" s="5"/>
      <c r="J120" s="11">
        <v>103478</v>
      </c>
      <c r="K120" s="7">
        <v>10.995457999999999</v>
      </c>
      <c r="L120" s="8">
        <v>1137787.97</v>
      </c>
      <c r="M120" s="7">
        <v>16</v>
      </c>
      <c r="N120" s="8">
        <v>1655648</v>
      </c>
    </row>
    <row r="121" spans="1:14" ht="12.75" customHeight="1" x14ac:dyDescent="0.25">
      <c r="A121" s="4" t="s">
        <v>353</v>
      </c>
      <c r="B121" s="4" t="s">
        <v>207</v>
      </c>
      <c r="C121" s="5">
        <v>45199</v>
      </c>
      <c r="D121" s="4" t="s">
        <v>15</v>
      </c>
      <c r="E121" s="4" t="s">
        <v>19</v>
      </c>
      <c r="F121" s="4" t="s">
        <v>264</v>
      </c>
      <c r="G121" s="4" t="s">
        <v>265</v>
      </c>
      <c r="H121" s="6"/>
      <c r="I121" s="5"/>
      <c r="J121" s="11">
        <v>130987</v>
      </c>
      <c r="K121" s="7">
        <v>17.261319</v>
      </c>
      <c r="L121" s="8">
        <v>2261008.38</v>
      </c>
      <c r="M121" s="7">
        <v>15.8</v>
      </c>
      <c r="N121" s="8">
        <v>2069594.6</v>
      </c>
    </row>
    <row r="122" spans="1:14" ht="12.75" customHeight="1" x14ac:dyDescent="0.25">
      <c r="A122" s="4" t="s">
        <v>353</v>
      </c>
      <c r="B122" s="4" t="s">
        <v>207</v>
      </c>
      <c r="C122" s="5">
        <v>45199</v>
      </c>
      <c r="D122" s="4" t="s">
        <v>15</v>
      </c>
      <c r="E122" s="4" t="s">
        <v>19</v>
      </c>
      <c r="F122" s="4" t="s">
        <v>266</v>
      </c>
      <c r="G122" s="4" t="s">
        <v>267</v>
      </c>
      <c r="H122" s="6"/>
      <c r="I122" s="5"/>
      <c r="J122" s="11">
        <v>57098</v>
      </c>
      <c r="K122" s="7">
        <v>31.915668</v>
      </c>
      <c r="L122" s="8">
        <v>1822320.8</v>
      </c>
      <c r="M122" s="7">
        <v>30.31</v>
      </c>
      <c r="N122" s="8">
        <v>1730640.38</v>
      </c>
    </row>
    <row r="123" spans="1:14" ht="12.75" customHeight="1" x14ac:dyDescent="0.25">
      <c r="A123" s="4" t="s">
        <v>353</v>
      </c>
      <c r="B123" s="4" t="s">
        <v>207</v>
      </c>
      <c r="C123" s="5">
        <v>45199</v>
      </c>
      <c r="D123" s="4" t="s">
        <v>15</v>
      </c>
      <c r="E123" s="4" t="s">
        <v>19</v>
      </c>
      <c r="F123" s="4" t="s">
        <v>268</v>
      </c>
      <c r="G123" s="4" t="s">
        <v>269</v>
      </c>
      <c r="H123" s="6"/>
      <c r="I123" s="5"/>
      <c r="J123" s="11">
        <v>22755</v>
      </c>
      <c r="K123" s="7">
        <v>67.445454999999995</v>
      </c>
      <c r="L123" s="8">
        <v>1534721.32</v>
      </c>
      <c r="M123" s="7">
        <v>78.349999999999994</v>
      </c>
      <c r="N123" s="8">
        <v>1782854.25</v>
      </c>
    </row>
    <row r="124" spans="1:14" ht="12.75" customHeight="1" x14ac:dyDescent="0.25">
      <c r="A124" s="4" t="s">
        <v>353</v>
      </c>
      <c r="B124" s="4" t="s">
        <v>207</v>
      </c>
      <c r="C124" s="5">
        <v>45199</v>
      </c>
      <c r="D124" s="4" t="s">
        <v>15</v>
      </c>
      <c r="E124" s="4" t="s">
        <v>19</v>
      </c>
      <c r="F124" s="4" t="s">
        <v>270</v>
      </c>
      <c r="G124" s="4" t="s">
        <v>271</v>
      </c>
      <c r="H124" s="6"/>
      <c r="I124" s="5"/>
      <c r="J124" s="11">
        <v>265969</v>
      </c>
      <c r="K124" s="7">
        <v>11.964380999999999</v>
      </c>
      <c r="L124" s="8">
        <v>3182154.33</v>
      </c>
      <c r="M124" s="7">
        <v>11.17</v>
      </c>
      <c r="N124" s="8">
        <v>2970873.73</v>
      </c>
    </row>
    <row r="125" spans="1:14" ht="12.75" customHeight="1" x14ac:dyDescent="0.25">
      <c r="A125" s="4" t="s">
        <v>353</v>
      </c>
      <c r="B125" s="4" t="s">
        <v>207</v>
      </c>
      <c r="C125" s="5">
        <v>45199</v>
      </c>
      <c r="D125" s="4" t="s">
        <v>15</v>
      </c>
      <c r="E125" s="4" t="s">
        <v>19</v>
      </c>
      <c r="F125" s="4" t="s">
        <v>272</v>
      </c>
      <c r="G125" s="4" t="s">
        <v>273</v>
      </c>
      <c r="H125" s="6"/>
      <c r="I125" s="5"/>
      <c r="J125" s="11">
        <v>24617</v>
      </c>
      <c r="K125" s="7">
        <v>27.734387000000002</v>
      </c>
      <c r="L125" s="8">
        <v>682737.4</v>
      </c>
      <c r="M125" s="7">
        <v>27.8</v>
      </c>
      <c r="N125" s="8">
        <v>684352.6</v>
      </c>
    </row>
    <row r="126" spans="1:14" ht="12.75" customHeight="1" x14ac:dyDescent="0.25">
      <c r="A126" s="4" t="s">
        <v>353</v>
      </c>
      <c r="B126" s="4" t="s">
        <v>207</v>
      </c>
      <c r="C126" s="5">
        <v>45199</v>
      </c>
      <c r="D126" s="4" t="s">
        <v>15</v>
      </c>
      <c r="E126" s="4" t="s">
        <v>19</v>
      </c>
      <c r="F126" s="4" t="s">
        <v>274</v>
      </c>
      <c r="G126" s="4" t="s">
        <v>275</v>
      </c>
      <c r="H126" s="6"/>
      <c r="I126" s="5"/>
      <c r="J126" s="11">
        <v>11820</v>
      </c>
      <c r="K126" s="7">
        <v>31.389638999999999</v>
      </c>
      <c r="L126" s="8">
        <v>371025.53</v>
      </c>
      <c r="M126" s="7">
        <v>57.62</v>
      </c>
      <c r="N126" s="8">
        <v>681068.4</v>
      </c>
    </row>
    <row r="127" spans="1:14" ht="12.75" customHeight="1" x14ac:dyDescent="0.25">
      <c r="A127" s="4" t="s">
        <v>353</v>
      </c>
      <c r="B127" s="4" t="s">
        <v>207</v>
      </c>
      <c r="C127" s="5">
        <v>45199</v>
      </c>
      <c r="D127" s="4" t="s">
        <v>15</v>
      </c>
      <c r="E127" s="4" t="s">
        <v>19</v>
      </c>
      <c r="F127" s="4" t="s">
        <v>276</v>
      </c>
      <c r="G127" s="4" t="s">
        <v>277</v>
      </c>
      <c r="H127" s="6"/>
      <c r="I127" s="5"/>
      <c r="J127" s="11">
        <v>76031</v>
      </c>
      <c r="K127" s="7">
        <v>27.826093</v>
      </c>
      <c r="L127" s="8">
        <v>2115645.64</v>
      </c>
      <c r="M127" s="7">
        <v>24.76</v>
      </c>
      <c r="N127" s="8">
        <v>1882527.56</v>
      </c>
    </row>
    <row r="128" spans="1:14" ht="12.75" customHeight="1" x14ac:dyDescent="0.25">
      <c r="A128" s="4" t="s">
        <v>353</v>
      </c>
      <c r="B128" s="4" t="s">
        <v>207</v>
      </c>
      <c r="C128" s="5">
        <v>45199</v>
      </c>
      <c r="D128" s="4" t="s">
        <v>15</v>
      </c>
      <c r="E128" s="4" t="s">
        <v>19</v>
      </c>
      <c r="F128" s="4" t="s">
        <v>278</v>
      </c>
      <c r="G128" s="4" t="s">
        <v>279</v>
      </c>
      <c r="H128" s="6"/>
      <c r="I128" s="5"/>
      <c r="J128" s="11">
        <v>75429</v>
      </c>
      <c r="K128" s="7">
        <v>18.724451999999999</v>
      </c>
      <c r="L128" s="8">
        <v>1412366.7</v>
      </c>
      <c r="M128" s="7">
        <v>14.67</v>
      </c>
      <c r="N128" s="8">
        <v>1106543.43</v>
      </c>
    </row>
    <row r="129" spans="1:14" ht="12.75" customHeight="1" x14ac:dyDescent="0.25">
      <c r="A129" s="4" t="s">
        <v>353</v>
      </c>
      <c r="B129" s="4" t="s">
        <v>207</v>
      </c>
      <c r="C129" s="5">
        <v>45199</v>
      </c>
      <c r="D129" s="4" t="s">
        <v>15</v>
      </c>
      <c r="E129" s="4" t="s">
        <v>19</v>
      </c>
      <c r="F129" s="4" t="s">
        <v>280</v>
      </c>
      <c r="G129" s="4" t="s">
        <v>281</v>
      </c>
      <c r="H129" s="6"/>
      <c r="I129" s="5"/>
      <c r="J129" s="11">
        <v>21969</v>
      </c>
      <c r="K129" s="7">
        <v>89.732476000000005</v>
      </c>
      <c r="L129" s="8">
        <v>1971332.76</v>
      </c>
      <c r="M129" s="7">
        <v>58.61</v>
      </c>
      <c r="N129" s="8">
        <v>1287603.0900000001</v>
      </c>
    </row>
    <row r="130" spans="1:14" ht="12.75" customHeight="1" x14ac:dyDescent="0.25">
      <c r="A130" s="4" t="s">
        <v>353</v>
      </c>
      <c r="B130" s="4" t="s">
        <v>207</v>
      </c>
      <c r="C130" s="5">
        <v>45199</v>
      </c>
      <c r="D130" s="4" t="s">
        <v>15</v>
      </c>
      <c r="E130" s="4" t="s">
        <v>19</v>
      </c>
      <c r="F130" s="4" t="s">
        <v>282</v>
      </c>
      <c r="G130" s="4" t="s">
        <v>283</v>
      </c>
      <c r="H130" s="6"/>
      <c r="I130" s="5"/>
      <c r="J130" s="11">
        <v>36308</v>
      </c>
      <c r="K130" s="7">
        <v>50.400227000000001</v>
      </c>
      <c r="L130" s="8">
        <v>1829931.46</v>
      </c>
      <c r="M130" s="7">
        <v>47.21</v>
      </c>
      <c r="N130" s="8">
        <v>1714100.68</v>
      </c>
    </row>
    <row r="131" spans="1:14" ht="12.75" customHeight="1" x14ac:dyDescent="0.25">
      <c r="A131" s="4" t="s">
        <v>353</v>
      </c>
      <c r="B131" s="4" t="s">
        <v>207</v>
      </c>
      <c r="C131" s="5">
        <v>45199</v>
      </c>
      <c r="D131" s="4" t="s">
        <v>15</v>
      </c>
      <c r="E131" s="4" t="s">
        <v>19</v>
      </c>
      <c r="F131" s="4" t="s">
        <v>284</v>
      </c>
      <c r="G131" s="4" t="s">
        <v>285</v>
      </c>
      <c r="H131" s="6"/>
      <c r="I131" s="5"/>
      <c r="J131" s="11">
        <v>48632</v>
      </c>
      <c r="K131" s="7">
        <v>22.124444</v>
      </c>
      <c r="L131" s="8">
        <v>1075955.98</v>
      </c>
      <c r="M131" s="7">
        <v>17.38</v>
      </c>
      <c r="N131" s="8">
        <v>845224.16</v>
      </c>
    </row>
    <row r="132" spans="1:14" ht="12.75" customHeight="1" x14ac:dyDescent="0.25">
      <c r="A132" s="4" t="s">
        <v>353</v>
      </c>
      <c r="B132" s="4" t="s">
        <v>207</v>
      </c>
      <c r="C132" s="5">
        <v>45199</v>
      </c>
      <c r="D132" s="4" t="s">
        <v>15</v>
      </c>
      <c r="E132" s="4" t="s">
        <v>19</v>
      </c>
      <c r="F132" s="4" t="s">
        <v>286</v>
      </c>
      <c r="G132" s="4" t="s">
        <v>287</v>
      </c>
      <c r="H132" s="6"/>
      <c r="I132" s="5"/>
      <c r="J132" s="11">
        <v>31668</v>
      </c>
      <c r="K132" s="7">
        <v>21.717676000000001</v>
      </c>
      <c r="L132" s="8">
        <v>687755.35</v>
      </c>
      <c r="M132" s="7">
        <v>18.79</v>
      </c>
      <c r="N132" s="8">
        <v>595041.72</v>
      </c>
    </row>
    <row r="133" spans="1:14" ht="12.75" customHeight="1" x14ac:dyDescent="0.25">
      <c r="A133" s="4" t="s">
        <v>353</v>
      </c>
      <c r="B133" s="4" t="s">
        <v>207</v>
      </c>
      <c r="C133" s="5">
        <v>45199</v>
      </c>
      <c r="D133" s="4" t="s">
        <v>15</v>
      </c>
      <c r="E133" s="4" t="s">
        <v>19</v>
      </c>
      <c r="F133" s="4" t="s">
        <v>288</v>
      </c>
      <c r="G133" s="4" t="s">
        <v>289</v>
      </c>
      <c r="H133" s="6"/>
      <c r="I133" s="5"/>
      <c r="J133" s="11">
        <v>29849</v>
      </c>
      <c r="K133" s="7">
        <v>38.354329</v>
      </c>
      <c r="L133" s="8">
        <v>1144838.3600000001</v>
      </c>
      <c r="M133" s="7">
        <v>36.5</v>
      </c>
      <c r="N133" s="8">
        <v>1089488.5</v>
      </c>
    </row>
    <row r="134" spans="1:14" ht="12.75" customHeight="1" x14ac:dyDescent="0.25">
      <c r="A134" s="4" t="s">
        <v>353</v>
      </c>
      <c r="B134" s="4" t="s">
        <v>207</v>
      </c>
      <c r="C134" s="5">
        <v>45199</v>
      </c>
      <c r="D134" s="4" t="s">
        <v>15</v>
      </c>
      <c r="E134" s="4" t="s">
        <v>19</v>
      </c>
      <c r="F134" s="4" t="s">
        <v>290</v>
      </c>
      <c r="G134" s="4" t="s">
        <v>291</v>
      </c>
      <c r="H134" s="6"/>
      <c r="I134" s="5"/>
      <c r="J134" s="11">
        <v>41813</v>
      </c>
      <c r="K134" s="7">
        <v>31.170724</v>
      </c>
      <c r="L134" s="8">
        <v>1303341.47</v>
      </c>
      <c r="M134" s="7">
        <v>40.31</v>
      </c>
      <c r="N134" s="8">
        <v>1685482.03</v>
      </c>
    </row>
    <row r="135" spans="1:14" ht="12.75" customHeight="1" x14ac:dyDescent="0.25">
      <c r="A135" s="4" t="s">
        <v>353</v>
      </c>
      <c r="B135" s="4" t="s">
        <v>207</v>
      </c>
      <c r="C135" s="5">
        <v>45199</v>
      </c>
      <c r="D135" s="4" t="s">
        <v>15</v>
      </c>
      <c r="E135" s="4" t="s">
        <v>19</v>
      </c>
      <c r="F135" s="4" t="s">
        <v>292</v>
      </c>
      <c r="G135" s="4" t="s">
        <v>293</v>
      </c>
      <c r="H135" s="6"/>
      <c r="I135" s="5"/>
      <c r="J135" s="11">
        <v>44414</v>
      </c>
      <c r="K135" s="7">
        <v>36.442830999999998</v>
      </c>
      <c r="L135" s="8">
        <v>1618571.9</v>
      </c>
      <c r="M135" s="7">
        <v>36.700000000000003</v>
      </c>
      <c r="N135" s="8">
        <v>1629993.8</v>
      </c>
    </row>
    <row r="136" spans="1:14" ht="12.75" customHeight="1" x14ac:dyDescent="0.25">
      <c r="A136" s="4" t="s">
        <v>353</v>
      </c>
      <c r="B136" s="4" t="s">
        <v>207</v>
      </c>
      <c r="C136" s="5">
        <v>45199</v>
      </c>
      <c r="D136" s="4" t="s">
        <v>15</v>
      </c>
      <c r="E136" s="4" t="s">
        <v>19</v>
      </c>
      <c r="F136" s="4" t="s">
        <v>294</v>
      </c>
      <c r="G136" s="4" t="s">
        <v>295</v>
      </c>
      <c r="H136" s="6"/>
      <c r="I136" s="5"/>
      <c r="J136" s="11">
        <v>12147</v>
      </c>
      <c r="K136" s="7">
        <v>35.183475000000001</v>
      </c>
      <c r="L136" s="8">
        <v>427373.67</v>
      </c>
      <c r="M136" s="7">
        <v>29.84</v>
      </c>
      <c r="N136" s="8">
        <v>362466.48</v>
      </c>
    </row>
    <row r="137" spans="1:14" ht="12.75" customHeight="1" x14ac:dyDescent="0.25">
      <c r="A137" s="4" t="s">
        <v>353</v>
      </c>
      <c r="B137" s="4" t="s">
        <v>207</v>
      </c>
      <c r="C137" s="5">
        <v>45199</v>
      </c>
      <c r="D137" s="4" t="s">
        <v>15</v>
      </c>
      <c r="E137" s="4" t="s">
        <v>19</v>
      </c>
      <c r="F137" s="4" t="s">
        <v>296</v>
      </c>
      <c r="G137" s="4" t="s">
        <v>297</v>
      </c>
      <c r="H137" s="6"/>
      <c r="I137" s="5"/>
      <c r="J137" s="11">
        <v>37041</v>
      </c>
      <c r="K137" s="7">
        <v>51.325133999999998</v>
      </c>
      <c r="L137" s="8">
        <v>1901134.27</v>
      </c>
      <c r="M137" s="7">
        <v>56.37</v>
      </c>
      <c r="N137" s="8">
        <v>2088001.17</v>
      </c>
    </row>
    <row r="138" spans="1:14" ht="12.75" customHeight="1" x14ac:dyDescent="0.25">
      <c r="A138" s="4" t="s">
        <v>353</v>
      </c>
      <c r="B138" s="4" t="s">
        <v>207</v>
      </c>
      <c r="C138" s="5">
        <v>45199</v>
      </c>
      <c r="D138" s="4" t="s">
        <v>15</v>
      </c>
      <c r="E138" s="4" t="s">
        <v>19</v>
      </c>
      <c r="F138" s="4" t="s">
        <v>188</v>
      </c>
      <c r="G138" s="4" t="s">
        <v>189</v>
      </c>
      <c r="H138" s="6"/>
      <c r="I138" s="5"/>
      <c r="J138" s="11">
        <v>41386</v>
      </c>
      <c r="K138" s="7">
        <v>24.613723</v>
      </c>
      <c r="L138" s="8">
        <v>1018663.55</v>
      </c>
      <c r="M138" s="7">
        <v>26.9</v>
      </c>
      <c r="N138" s="8">
        <v>1113283.3999999999</v>
      </c>
    </row>
    <row r="139" spans="1:14" ht="12.75" customHeight="1" x14ac:dyDescent="0.25">
      <c r="A139" s="4" t="s">
        <v>353</v>
      </c>
      <c r="B139" s="4" t="s">
        <v>207</v>
      </c>
      <c r="C139" s="5">
        <v>45199</v>
      </c>
      <c r="D139" s="4" t="s">
        <v>15</v>
      </c>
      <c r="E139" s="4" t="s">
        <v>19</v>
      </c>
      <c r="F139" s="4" t="s">
        <v>298</v>
      </c>
      <c r="G139" s="4" t="s">
        <v>299</v>
      </c>
      <c r="H139" s="6"/>
      <c r="I139" s="5"/>
      <c r="J139" s="11">
        <v>93788</v>
      </c>
      <c r="K139" s="7">
        <v>14.832159000000001</v>
      </c>
      <c r="L139" s="8">
        <v>1391078.51</v>
      </c>
      <c r="M139" s="7">
        <v>21.28</v>
      </c>
      <c r="N139" s="8">
        <v>1995808.64</v>
      </c>
    </row>
    <row r="140" spans="1:14" ht="12.75" customHeight="1" x14ac:dyDescent="0.25">
      <c r="A140" s="4" t="s">
        <v>353</v>
      </c>
      <c r="B140" s="4" t="s">
        <v>300</v>
      </c>
      <c r="C140" s="5">
        <v>45199</v>
      </c>
      <c r="D140" s="4" t="s">
        <v>15</v>
      </c>
      <c r="E140" s="4" t="s">
        <v>101</v>
      </c>
      <c r="F140" s="4" t="s">
        <v>102</v>
      </c>
      <c r="G140" s="4" t="s">
        <v>103</v>
      </c>
      <c r="H140" s="6"/>
      <c r="I140" s="5"/>
      <c r="J140" s="11">
        <v>0.02</v>
      </c>
      <c r="K140" s="7">
        <v>1</v>
      </c>
      <c r="L140" s="8">
        <v>0.02</v>
      </c>
      <c r="M140" s="7">
        <v>1</v>
      </c>
      <c r="N140" s="8">
        <v>0.02</v>
      </c>
    </row>
    <row r="141" spans="1:14" ht="12.75" customHeight="1" x14ac:dyDescent="0.25">
      <c r="A141" s="4" t="s">
        <v>353</v>
      </c>
      <c r="B141" s="4" t="s">
        <v>300</v>
      </c>
      <c r="C141" s="5">
        <v>45199</v>
      </c>
      <c r="D141" s="4" t="s">
        <v>15</v>
      </c>
      <c r="E141" s="4" t="s">
        <v>16</v>
      </c>
      <c r="F141" s="4" t="s">
        <v>17</v>
      </c>
      <c r="G141" s="4" t="s">
        <v>18</v>
      </c>
      <c r="H141" s="6">
        <v>5.1692999999999998</v>
      </c>
      <c r="I141" s="5">
        <v>55153</v>
      </c>
      <c r="J141" s="11">
        <v>1876460.62</v>
      </c>
      <c r="K141" s="7">
        <v>100</v>
      </c>
      <c r="L141" s="8">
        <v>1876460.62</v>
      </c>
      <c r="M141" s="7">
        <v>100</v>
      </c>
      <c r="N141" s="8">
        <v>1876460.62</v>
      </c>
    </row>
    <row r="142" spans="1:14" ht="12.75" customHeight="1" x14ac:dyDescent="0.25">
      <c r="A142" s="4" t="s">
        <v>353</v>
      </c>
      <c r="B142" s="4" t="s">
        <v>300</v>
      </c>
      <c r="C142" s="5">
        <v>45199</v>
      </c>
      <c r="D142" s="4" t="s">
        <v>15</v>
      </c>
      <c r="E142" s="4" t="s">
        <v>19</v>
      </c>
      <c r="F142" s="4" t="s">
        <v>301</v>
      </c>
      <c r="G142" s="4" t="s">
        <v>302</v>
      </c>
      <c r="H142" s="6"/>
      <c r="I142" s="5"/>
      <c r="J142" s="11">
        <v>3669</v>
      </c>
      <c r="K142" s="7">
        <v>302.96362499999998</v>
      </c>
      <c r="L142" s="8">
        <v>1111573.54</v>
      </c>
      <c r="M142" s="7">
        <v>509.9</v>
      </c>
      <c r="N142" s="8">
        <v>1870823.1</v>
      </c>
    </row>
    <row r="143" spans="1:14" ht="12.75" customHeight="1" x14ac:dyDescent="0.25">
      <c r="A143" s="4" t="s">
        <v>353</v>
      </c>
      <c r="B143" s="4" t="s">
        <v>300</v>
      </c>
      <c r="C143" s="5">
        <v>45199</v>
      </c>
      <c r="D143" s="4" t="s">
        <v>15</v>
      </c>
      <c r="E143" s="4" t="s">
        <v>19</v>
      </c>
      <c r="F143" s="4" t="s">
        <v>24</v>
      </c>
      <c r="G143" s="4" t="s">
        <v>25</v>
      </c>
      <c r="H143" s="6"/>
      <c r="I143" s="5"/>
      <c r="J143" s="11">
        <v>4052</v>
      </c>
      <c r="K143" s="7">
        <v>356.47217699999999</v>
      </c>
      <c r="L143" s="8">
        <v>1444425.26</v>
      </c>
      <c r="M143" s="7">
        <v>305.32</v>
      </c>
      <c r="N143" s="8">
        <v>1237156.6399999999</v>
      </c>
    </row>
    <row r="144" spans="1:14" ht="12.75" customHeight="1" x14ac:dyDescent="0.25">
      <c r="A144" s="4" t="s">
        <v>353</v>
      </c>
      <c r="B144" s="4" t="s">
        <v>300</v>
      </c>
      <c r="C144" s="5">
        <v>45199</v>
      </c>
      <c r="D144" s="4" t="s">
        <v>15</v>
      </c>
      <c r="E144" s="4" t="s">
        <v>19</v>
      </c>
      <c r="F144" s="4" t="s">
        <v>303</v>
      </c>
      <c r="G144" s="4" t="s">
        <v>304</v>
      </c>
      <c r="H144" s="6"/>
      <c r="I144" s="5"/>
      <c r="J144" s="11">
        <v>16368</v>
      </c>
      <c r="K144" s="7">
        <v>49.288978999999998</v>
      </c>
      <c r="L144" s="8">
        <v>806762.01</v>
      </c>
      <c r="M144" s="7">
        <v>131.85</v>
      </c>
      <c r="N144" s="8">
        <v>2158120.7999999998</v>
      </c>
    </row>
    <row r="145" spans="1:14" ht="12.75" customHeight="1" x14ac:dyDescent="0.25">
      <c r="A145" s="4" t="s">
        <v>353</v>
      </c>
      <c r="B145" s="4" t="s">
        <v>300</v>
      </c>
      <c r="C145" s="5">
        <v>45199</v>
      </c>
      <c r="D145" s="4" t="s">
        <v>15</v>
      </c>
      <c r="E145" s="4" t="s">
        <v>19</v>
      </c>
      <c r="F145" s="4" t="s">
        <v>305</v>
      </c>
      <c r="G145" s="4" t="s">
        <v>306</v>
      </c>
      <c r="H145" s="6"/>
      <c r="I145" s="5"/>
      <c r="J145" s="11">
        <v>15970</v>
      </c>
      <c r="K145" s="7">
        <v>71.436701999999997</v>
      </c>
      <c r="L145" s="8">
        <v>1140844.1299999999</v>
      </c>
      <c r="M145" s="7">
        <v>127.12</v>
      </c>
      <c r="N145" s="8">
        <v>2030106.4</v>
      </c>
    </row>
    <row r="146" spans="1:14" ht="12.75" customHeight="1" x14ac:dyDescent="0.25">
      <c r="A146" s="4" t="s">
        <v>353</v>
      </c>
      <c r="B146" s="4" t="s">
        <v>300</v>
      </c>
      <c r="C146" s="5">
        <v>45199</v>
      </c>
      <c r="D146" s="4" t="s">
        <v>15</v>
      </c>
      <c r="E146" s="4" t="s">
        <v>19</v>
      </c>
      <c r="F146" s="4" t="s">
        <v>307</v>
      </c>
      <c r="G146" s="4" t="s">
        <v>308</v>
      </c>
      <c r="H146" s="6"/>
      <c r="I146" s="5"/>
      <c r="J146" s="11">
        <v>6484</v>
      </c>
      <c r="K146" s="7">
        <v>168.681366</v>
      </c>
      <c r="L146" s="8">
        <v>1093729.98</v>
      </c>
      <c r="M146" s="7">
        <v>201.51</v>
      </c>
      <c r="N146" s="8">
        <v>1306590.8400000001</v>
      </c>
    </row>
    <row r="147" spans="1:14" ht="12.75" customHeight="1" x14ac:dyDescent="0.25">
      <c r="A147" s="4" t="s">
        <v>353</v>
      </c>
      <c r="B147" s="4" t="s">
        <v>300</v>
      </c>
      <c r="C147" s="5">
        <v>45199</v>
      </c>
      <c r="D147" s="4" t="s">
        <v>15</v>
      </c>
      <c r="E147" s="4" t="s">
        <v>19</v>
      </c>
      <c r="F147" s="4" t="s">
        <v>28</v>
      </c>
      <c r="G147" s="4" t="s">
        <v>29</v>
      </c>
      <c r="H147" s="6"/>
      <c r="I147" s="5"/>
      <c r="J147" s="11">
        <v>7274</v>
      </c>
      <c r="K147" s="7">
        <v>198.225719</v>
      </c>
      <c r="L147" s="8">
        <v>1441893.88</v>
      </c>
      <c r="M147" s="7">
        <v>206.91</v>
      </c>
      <c r="N147" s="8">
        <v>1505063.34</v>
      </c>
    </row>
    <row r="148" spans="1:14" ht="12.75" customHeight="1" x14ac:dyDescent="0.25">
      <c r="A148" s="4" t="s">
        <v>353</v>
      </c>
      <c r="B148" s="4" t="s">
        <v>300</v>
      </c>
      <c r="C148" s="5">
        <v>45199</v>
      </c>
      <c r="D148" s="4" t="s">
        <v>15</v>
      </c>
      <c r="E148" s="4" t="s">
        <v>19</v>
      </c>
      <c r="F148" s="4" t="s">
        <v>309</v>
      </c>
      <c r="G148" s="4" t="s">
        <v>310</v>
      </c>
      <c r="H148" s="6"/>
      <c r="I148" s="5"/>
      <c r="J148" s="11">
        <v>28581</v>
      </c>
      <c r="K148" s="7">
        <v>69.439335</v>
      </c>
      <c r="L148" s="8">
        <v>1984645.63</v>
      </c>
      <c r="M148" s="7">
        <v>18.260000000000002</v>
      </c>
      <c r="N148" s="8">
        <v>521889.06</v>
      </c>
    </row>
    <row r="149" spans="1:14" ht="12.75" customHeight="1" x14ac:dyDescent="0.25">
      <c r="A149" s="4" t="s">
        <v>353</v>
      </c>
      <c r="B149" s="4" t="s">
        <v>300</v>
      </c>
      <c r="C149" s="5">
        <v>45199</v>
      </c>
      <c r="D149" s="4" t="s">
        <v>15</v>
      </c>
      <c r="E149" s="4" t="s">
        <v>19</v>
      </c>
      <c r="F149" s="4" t="s">
        <v>311</v>
      </c>
      <c r="G149" s="4" t="s">
        <v>312</v>
      </c>
      <c r="H149" s="6"/>
      <c r="I149" s="5"/>
      <c r="J149" s="11">
        <v>3055</v>
      </c>
      <c r="K149" s="7">
        <v>227.89605599999999</v>
      </c>
      <c r="L149" s="8">
        <v>696222.45</v>
      </c>
      <c r="M149" s="7">
        <v>481.01</v>
      </c>
      <c r="N149" s="8">
        <v>1469485.55</v>
      </c>
    </row>
    <row r="150" spans="1:14" ht="12.75" customHeight="1" x14ac:dyDescent="0.25">
      <c r="A150" s="4" t="s">
        <v>353</v>
      </c>
      <c r="B150" s="4" t="s">
        <v>300</v>
      </c>
      <c r="C150" s="5">
        <v>45199</v>
      </c>
      <c r="D150" s="4" t="s">
        <v>15</v>
      </c>
      <c r="E150" s="4" t="s">
        <v>19</v>
      </c>
      <c r="F150" s="4" t="s">
        <v>313</v>
      </c>
      <c r="G150" s="4" t="s">
        <v>314</v>
      </c>
      <c r="H150" s="6"/>
      <c r="I150" s="5"/>
      <c r="J150" s="11">
        <v>3581</v>
      </c>
      <c r="K150" s="7">
        <v>248.06408500000001</v>
      </c>
      <c r="L150" s="8">
        <v>888317.49</v>
      </c>
      <c r="M150" s="7">
        <v>564.96</v>
      </c>
      <c r="N150" s="8">
        <v>2023121.76</v>
      </c>
    </row>
    <row r="151" spans="1:14" ht="12.75" customHeight="1" x14ac:dyDescent="0.25">
      <c r="A151" s="4" t="s">
        <v>353</v>
      </c>
      <c r="B151" s="4" t="s">
        <v>300</v>
      </c>
      <c r="C151" s="5">
        <v>45199</v>
      </c>
      <c r="D151" s="4" t="s">
        <v>15</v>
      </c>
      <c r="E151" s="4" t="s">
        <v>19</v>
      </c>
      <c r="F151" s="4" t="s">
        <v>315</v>
      </c>
      <c r="G151" s="4" t="s">
        <v>316</v>
      </c>
      <c r="H151" s="6"/>
      <c r="I151" s="5"/>
      <c r="J151" s="11">
        <v>17597</v>
      </c>
      <c r="K151" s="7">
        <v>69.591198000000006</v>
      </c>
      <c r="L151" s="8">
        <v>1224596.31</v>
      </c>
      <c r="M151" s="7">
        <v>76.89</v>
      </c>
      <c r="N151" s="8">
        <v>1353033.33</v>
      </c>
    </row>
    <row r="152" spans="1:14" ht="12.75" customHeight="1" x14ac:dyDescent="0.25">
      <c r="A152" s="4" t="s">
        <v>353</v>
      </c>
      <c r="B152" s="4" t="s">
        <v>300</v>
      </c>
      <c r="C152" s="5">
        <v>45199</v>
      </c>
      <c r="D152" s="4" t="s">
        <v>15</v>
      </c>
      <c r="E152" s="4" t="s">
        <v>19</v>
      </c>
      <c r="F152" s="4" t="s">
        <v>317</v>
      </c>
      <c r="G152" s="4" t="s">
        <v>318</v>
      </c>
      <c r="H152" s="6"/>
      <c r="I152" s="5"/>
      <c r="J152" s="11">
        <v>6535</v>
      </c>
      <c r="K152" s="7">
        <v>49.991875</v>
      </c>
      <c r="L152" s="8">
        <v>326696.90000000002</v>
      </c>
      <c r="M152" s="7">
        <v>93.3</v>
      </c>
      <c r="N152" s="8">
        <v>609715.5</v>
      </c>
    </row>
    <row r="153" spans="1:14" ht="12.75" customHeight="1" x14ac:dyDescent="0.25">
      <c r="A153" s="4" t="s">
        <v>353</v>
      </c>
      <c r="B153" s="4" t="s">
        <v>300</v>
      </c>
      <c r="C153" s="5">
        <v>45199</v>
      </c>
      <c r="D153" s="4" t="s">
        <v>15</v>
      </c>
      <c r="E153" s="4" t="s">
        <v>19</v>
      </c>
      <c r="F153" s="4" t="s">
        <v>319</v>
      </c>
      <c r="G153" s="4" t="s">
        <v>320</v>
      </c>
      <c r="H153" s="6"/>
      <c r="I153" s="5"/>
      <c r="J153" s="11">
        <v>18206</v>
      </c>
      <c r="K153" s="7">
        <v>60.797037000000003</v>
      </c>
      <c r="L153" s="8">
        <v>1106870.8600000001</v>
      </c>
      <c r="M153" s="7">
        <v>69.28</v>
      </c>
      <c r="N153" s="8">
        <v>1261311.68</v>
      </c>
    </row>
    <row r="154" spans="1:14" ht="12.75" customHeight="1" x14ac:dyDescent="0.25">
      <c r="A154" s="4" t="s">
        <v>353</v>
      </c>
      <c r="B154" s="4" t="s">
        <v>300</v>
      </c>
      <c r="C154" s="5">
        <v>45199</v>
      </c>
      <c r="D154" s="4" t="s">
        <v>15</v>
      </c>
      <c r="E154" s="4" t="s">
        <v>19</v>
      </c>
      <c r="F154" s="4" t="s">
        <v>40</v>
      </c>
      <c r="G154" s="4" t="s">
        <v>41</v>
      </c>
      <c r="H154" s="6"/>
      <c r="I154" s="5"/>
      <c r="J154" s="11">
        <v>10292</v>
      </c>
      <c r="K154" s="7">
        <v>113.003685</v>
      </c>
      <c r="L154" s="8">
        <v>1163033.93</v>
      </c>
      <c r="M154" s="7">
        <v>108.96</v>
      </c>
      <c r="N154" s="8">
        <v>1121416.32</v>
      </c>
    </row>
    <row r="155" spans="1:14" ht="12.75" customHeight="1" x14ac:dyDescent="0.25">
      <c r="A155" s="4" t="s">
        <v>353</v>
      </c>
      <c r="B155" s="4" t="s">
        <v>300</v>
      </c>
      <c r="C155" s="5">
        <v>45199</v>
      </c>
      <c r="D155" s="4" t="s">
        <v>15</v>
      </c>
      <c r="E155" s="4" t="s">
        <v>19</v>
      </c>
      <c r="F155" s="4" t="s">
        <v>321</v>
      </c>
      <c r="G155" s="4" t="s">
        <v>322</v>
      </c>
      <c r="H155" s="6"/>
      <c r="I155" s="5"/>
      <c r="J155" s="11">
        <v>6311</v>
      </c>
      <c r="K155" s="7">
        <v>203.79500999999999</v>
      </c>
      <c r="L155" s="8">
        <v>1286150.31</v>
      </c>
      <c r="M155" s="7">
        <v>208.02</v>
      </c>
      <c r="N155" s="8">
        <v>1312814.22</v>
      </c>
    </row>
    <row r="156" spans="1:14" ht="12.75" customHeight="1" x14ac:dyDescent="0.25">
      <c r="A156" s="4" t="s">
        <v>353</v>
      </c>
      <c r="B156" s="4" t="s">
        <v>300</v>
      </c>
      <c r="C156" s="5">
        <v>45199</v>
      </c>
      <c r="D156" s="4" t="s">
        <v>15</v>
      </c>
      <c r="E156" s="4" t="s">
        <v>19</v>
      </c>
      <c r="F156" s="4" t="s">
        <v>52</v>
      </c>
      <c r="G156" s="4" t="s">
        <v>53</v>
      </c>
      <c r="H156" s="6"/>
      <c r="I156" s="5"/>
      <c r="J156" s="11">
        <v>4518</v>
      </c>
      <c r="K156" s="7">
        <v>207.37710300000001</v>
      </c>
      <c r="L156" s="8">
        <v>936929.75</v>
      </c>
      <c r="M156" s="7">
        <v>510.94</v>
      </c>
      <c r="N156" s="8">
        <v>2308426.92</v>
      </c>
    </row>
    <row r="157" spans="1:14" ht="12.75" customHeight="1" x14ac:dyDescent="0.25">
      <c r="A157" s="4" t="s">
        <v>353</v>
      </c>
      <c r="B157" s="4" t="s">
        <v>300</v>
      </c>
      <c r="C157" s="5">
        <v>45199</v>
      </c>
      <c r="D157" s="4" t="s">
        <v>15</v>
      </c>
      <c r="E157" s="4" t="s">
        <v>19</v>
      </c>
      <c r="F157" s="4" t="s">
        <v>54</v>
      </c>
      <c r="G157" s="4" t="s">
        <v>55</v>
      </c>
      <c r="H157" s="6"/>
      <c r="I157" s="5"/>
      <c r="J157" s="11">
        <v>7122</v>
      </c>
      <c r="K157" s="7">
        <v>153.73324500000001</v>
      </c>
      <c r="L157" s="8">
        <v>1094888.17</v>
      </c>
      <c r="M157" s="7">
        <v>292.29000000000002</v>
      </c>
      <c r="N157" s="8">
        <v>2081689.38</v>
      </c>
    </row>
    <row r="158" spans="1:14" ht="12.75" customHeight="1" x14ac:dyDescent="0.25">
      <c r="A158" s="4" t="s">
        <v>353</v>
      </c>
      <c r="B158" s="4" t="s">
        <v>300</v>
      </c>
      <c r="C158" s="5">
        <v>45199</v>
      </c>
      <c r="D158" s="4" t="s">
        <v>15</v>
      </c>
      <c r="E158" s="4" t="s">
        <v>19</v>
      </c>
      <c r="F158" s="4" t="s">
        <v>323</v>
      </c>
      <c r="G158" s="4" t="s">
        <v>324</v>
      </c>
      <c r="H158" s="6"/>
      <c r="I158" s="5"/>
      <c r="J158" s="11">
        <v>8608</v>
      </c>
      <c r="K158" s="7">
        <v>151.99488500000001</v>
      </c>
      <c r="L158" s="8">
        <v>1308371.97</v>
      </c>
      <c r="M158" s="7">
        <v>144.55000000000001</v>
      </c>
      <c r="N158" s="8">
        <v>1244286.3999999999</v>
      </c>
    </row>
    <row r="159" spans="1:14" ht="12.75" customHeight="1" x14ac:dyDescent="0.25">
      <c r="A159" s="4" t="s">
        <v>353</v>
      </c>
      <c r="B159" s="4" t="s">
        <v>300</v>
      </c>
      <c r="C159" s="5">
        <v>45199</v>
      </c>
      <c r="D159" s="4" t="s">
        <v>15</v>
      </c>
      <c r="E159" s="4" t="s">
        <v>19</v>
      </c>
      <c r="F159" s="4" t="s">
        <v>325</v>
      </c>
      <c r="G159" s="4" t="s">
        <v>326</v>
      </c>
      <c r="H159" s="6"/>
      <c r="I159" s="5"/>
      <c r="J159" s="11">
        <v>3880</v>
      </c>
      <c r="K159" s="7">
        <v>262.43604599999998</v>
      </c>
      <c r="L159" s="8">
        <v>1018251.86</v>
      </c>
      <c r="M159" s="7">
        <v>385.61</v>
      </c>
      <c r="N159" s="8">
        <v>1496166.8</v>
      </c>
    </row>
    <row r="160" spans="1:14" ht="12.75" customHeight="1" x14ac:dyDescent="0.25">
      <c r="A160" s="4" t="s">
        <v>353</v>
      </c>
      <c r="B160" s="4" t="s">
        <v>300</v>
      </c>
      <c r="C160" s="5">
        <v>45199</v>
      </c>
      <c r="D160" s="4" t="s">
        <v>15</v>
      </c>
      <c r="E160" s="4" t="s">
        <v>19</v>
      </c>
      <c r="F160" s="4" t="s">
        <v>327</v>
      </c>
      <c r="G160" s="4" t="s">
        <v>328</v>
      </c>
      <c r="H160" s="6"/>
      <c r="I160" s="5"/>
      <c r="J160" s="11">
        <v>4967</v>
      </c>
      <c r="K160" s="7">
        <v>321.97371299999998</v>
      </c>
      <c r="L160" s="8">
        <v>1599243.43</v>
      </c>
      <c r="M160" s="7">
        <v>395.91</v>
      </c>
      <c r="N160" s="8">
        <v>1966484.97</v>
      </c>
    </row>
    <row r="161" spans="1:14" ht="12.75" customHeight="1" x14ac:dyDescent="0.25">
      <c r="A161" s="4" t="s">
        <v>353</v>
      </c>
      <c r="B161" s="4" t="s">
        <v>300</v>
      </c>
      <c r="C161" s="5">
        <v>45199</v>
      </c>
      <c r="D161" s="4" t="s">
        <v>15</v>
      </c>
      <c r="E161" s="4" t="s">
        <v>19</v>
      </c>
      <c r="F161" s="4" t="s">
        <v>329</v>
      </c>
      <c r="G161" s="4" t="s">
        <v>330</v>
      </c>
      <c r="H161" s="6"/>
      <c r="I161" s="5"/>
      <c r="J161" s="11">
        <v>24397</v>
      </c>
      <c r="K161" s="7">
        <v>97.014426</v>
      </c>
      <c r="L161" s="8">
        <v>2366860.94</v>
      </c>
      <c r="M161" s="7">
        <v>39.174999999999997</v>
      </c>
      <c r="N161" s="8">
        <v>955752.48</v>
      </c>
    </row>
    <row r="162" spans="1:14" ht="12.75" customHeight="1" x14ac:dyDescent="0.25">
      <c r="A162" s="4" t="s">
        <v>353</v>
      </c>
      <c r="B162" s="4" t="s">
        <v>300</v>
      </c>
      <c r="C162" s="5">
        <v>45199</v>
      </c>
      <c r="D162" s="4" t="s">
        <v>15</v>
      </c>
      <c r="E162" s="4" t="s">
        <v>19</v>
      </c>
      <c r="F162" s="4" t="s">
        <v>331</v>
      </c>
      <c r="G162" s="4" t="s">
        <v>332</v>
      </c>
      <c r="H162" s="6"/>
      <c r="I162" s="5"/>
      <c r="J162" s="11">
        <v>7327</v>
      </c>
      <c r="K162" s="7">
        <v>146.738384</v>
      </c>
      <c r="L162" s="8">
        <v>1075152.1399999999</v>
      </c>
      <c r="M162" s="7">
        <v>315.75</v>
      </c>
      <c r="N162" s="8">
        <v>2313500.25</v>
      </c>
    </row>
    <row r="163" spans="1:14" s="25" customFormat="1" ht="12.75" customHeight="1" x14ac:dyDescent="0.25">
      <c r="A163" s="19" t="s">
        <v>353</v>
      </c>
      <c r="B163" s="19" t="s">
        <v>300</v>
      </c>
      <c r="C163" s="20">
        <v>45199</v>
      </c>
      <c r="D163" s="19" t="s">
        <v>15</v>
      </c>
      <c r="E163" s="19" t="s">
        <v>19</v>
      </c>
      <c r="F163" s="19" t="s">
        <v>333</v>
      </c>
      <c r="G163" s="19" t="s">
        <v>334</v>
      </c>
      <c r="H163" s="21"/>
      <c r="I163" s="20"/>
      <c r="J163" s="22">
        <v>5542</v>
      </c>
      <c r="K163" s="23">
        <v>237.50893199999999</v>
      </c>
      <c r="L163" s="24">
        <v>1316274.5</v>
      </c>
      <c r="M163" s="23">
        <v>434.99</v>
      </c>
      <c r="N163" s="24">
        <v>2410714.58</v>
      </c>
    </row>
    <row r="164" spans="1:14" ht="12.75" customHeight="1" x14ac:dyDescent="0.25">
      <c r="A164" s="4" t="s">
        <v>353</v>
      </c>
      <c r="B164" s="4" t="s">
        <v>300</v>
      </c>
      <c r="C164" s="5">
        <v>45199</v>
      </c>
      <c r="D164" s="4" t="s">
        <v>15</v>
      </c>
      <c r="E164" s="4" t="s">
        <v>19</v>
      </c>
      <c r="F164" s="4" t="s">
        <v>335</v>
      </c>
      <c r="G164" s="4" t="s">
        <v>336</v>
      </c>
      <c r="H164" s="6"/>
      <c r="I164" s="5"/>
      <c r="J164" s="11">
        <v>11612</v>
      </c>
      <c r="K164" s="7">
        <v>139.21418399999999</v>
      </c>
      <c r="L164" s="8">
        <v>1616555.11</v>
      </c>
      <c r="M164" s="7">
        <v>139.30000000000001</v>
      </c>
      <c r="N164" s="8">
        <v>1617551.6</v>
      </c>
    </row>
    <row r="165" spans="1:14" ht="12.75" customHeight="1" x14ac:dyDescent="0.25">
      <c r="A165" s="4" t="s">
        <v>353</v>
      </c>
      <c r="B165" s="4" t="s">
        <v>300</v>
      </c>
      <c r="C165" s="5">
        <v>45199</v>
      </c>
      <c r="D165" s="4" t="s">
        <v>15</v>
      </c>
      <c r="E165" s="4" t="s">
        <v>19</v>
      </c>
      <c r="F165" s="4" t="s">
        <v>337</v>
      </c>
      <c r="G165" s="4" t="s">
        <v>338</v>
      </c>
      <c r="H165" s="6"/>
      <c r="I165" s="5"/>
      <c r="J165" s="11">
        <v>4360</v>
      </c>
      <c r="K165" s="7">
        <v>377.59964000000002</v>
      </c>
      <c r="L165" s="8">
        <v>1646334.43</v>
      </c>
      <c r="M165" s="7">
        <v>365.41</v>
      </c>
      <c r="N165" s="8">
        <v>1593187.6</v>
      </c>
    </row>
    <row r="166" spans="1:14" ht="12.75" customHeight="1" x14ac:dyDescent="0.25">
      <c r="A166" s="4" t="s">
        <v>353</v>
      </c>
      <c r="B166" s="4" t="s">
        <v>300</v>
      </c>
      <c r="C166" s="5">
        <v>45199</v>
      </c>
      <c r="D166" s="4" t="s">
        <v>15</v>
      </c>
      <c r="E166" s="4" t="s">
        <v>19</v>
      </c>
      <c r="F166" s="4" t="s">
        <v>339</v>
      </c>
      <c r="G166" s="4" t="s">
        <v>340</v>
      </c>
      <c r="H166" s="6"/>
      <c r="I166" s="5"/>
      <c r="J166" s="11">
        <v>7081</v>
      </c>
      <c r="K166" s="7">
        <v>185.367335</v>
      </c>
      <c r="L166" s="8">
        <v>1312586.1000000001</v>
      </c>
      <c r="M166" s="7">
        <v>200.17</v>
      </c>
      <c r="N166" s="8">
        <v>1417403.77</v>
      </c>
    </row>
    <row r="167" spans="1:14" ht="12.75" customHeight="1" x14ac:dyDescent="0.25">
      <c r="A167" s="4" t="s">
        <v>353</v>
      </c>
      <c r="B167" s="4" t="s">
        <v>300</v>
      </c>
      <c r="C167" s="5">
        <v>45199</v>
      </c>
      <c r="D167" s="4" t="s">
        <v>15</v>
      </c>
      <c r="E167" s="4" t="s">
        <v>19</v>
      </c>
      <c r="F167" s="4" t="s">
        <v>341</v>
      </c>
      <c r="G167" s="4" t="s">
        <v>342</v>
      </c>
      <c r="H167" s="6"/>
      <c r="I167" s="5"/>
      <c r="J167" s="11">
        <v>4471</v>
      </c>
      <c r="K167" s="7">
        <v>534.60443099999998</v>
      </c>
      <c r="L167" s="8">
        <v>2390216.41</v>
      </c>
      <c r="M167" s="7">
        <v>558.96</v>
      </c>
      <c r="N167" s="8">
        <v>2499110.16</v>
      </c>
    </row>
    <row r="168" spans="1:14" ht="12.75" customHeight="1" x14ac:dyDescent="0.25">
      <c r="A168" s="4" t="s">
        <v>353</v>
      </c>
      <c r="B168" s="4" t="s">
        <v>300</v>
      </c>
      <c r="C168" s="5">
        <v>45199</v>
      </c>
      <c r="D168" s="4" t="s">
        <v>15</v>
      </c>
      <c r="E168" s="4" t="s">
        <v>19</v>
      </c>
      <c r="F168" s="4" t="s">
        <v>343</v>
      </c>
      <c r="G168" s="4" t="s">
        <v>344</v>
      </c>
      <c r="H168" s="6"/>
      <c r="I168" s="5"/>
      <c r="J168" s="11">
        <v>3883</v>
      </c>
      <c r="K168" s="7">
        <v>292.80633999999998</v>
      </c>
      <c r="L168" s="8">
        <v>1136967.02</v>
      </c>
      <c r="M168" s="7">
        <v>506.17</v>
      </c>
      <c r="N168" s="8">
        <v>1965458.11</v>
      </c>
    </row>
    <row r="169" spans="1:14" ht="12.75" customHeight="1" x14ac:dyDescent="0.25">
      <c r="A169" s="4" t="s">
        <v>353</v>
      </c>
      <c r="B169" s="4" t="s">
        <v>300</v>
      </c>
      <c r="C169" s="5">
        <v>45199</v>
      </c>
      <c r="D169" s="4" t="s">
        <v>15</v>
      </c>
      <c r="E169" s="4" t="s">
        <v>19</v>
      </c>
      <c r="F169" s="4" t="s">
        <v>345</v>
      </c>
      <c r="G169" s="4" t="s">
        <v>346</v>
      </c>
      <c r="H169" s="6"/>
      <c r="I169" s="5"/>
      <c r="J169" s="11">
        <v>27088</v>
      </c>
      <c r="K169" s="7">
        <v>44.227857999999998</v>
      </c>
      <c r="L169" s="8">
        <v>1198044.23</v>
      </c>
      <c r="M169" s="7">
        <v>45.99</v>
      </c>
      <c r="N169" s="8">
        <v>1245777.1200000001</v>
      </c>
    </row>
    <row r="170" spans="1:14" ht="12.75" customHeight="1" x14ac:dyDescent="0.25">
      <c r="A170" s="4" t="s">
        <v>353</v>
      </c>
      <c r="B170" s="4" t="s">
        <v>300</v>
      </c>
      <c r="C170" s="5">
        <v>45199</v>
      </c>
      <c r="D170" s="4" t="s">
        <v>15</v>
      </c>
      <c r="E170" s="4" t="s">
        <v>19</v>
      </c>
      <c r="F170" s="4" t="s">
        <v>347</v>
      </c>
      <c r="G170" s="4" t="s">
        <v>348</v>
      </c>
      <c r="H170" s="6"/>
      <c r="I170" s="5"/>
      <c r="J170" s="11">
        <v>6599</v>
      </c>
      <c r="K170" s="7">
        <v>275.11582099999998</v>
      </c>
      <c r="L170" s="8">
        <v>1815489.3</v>
      </c>
      <c r="M170" s="7">
        <v>203.45</v>
      </c>
      <c r="N170" s="8">
        <v>1342566.55</v>
      </c>
    </row>
    <row r="171" spans="1:14" ht="12.75" customHeight="1" x14ac:dyDescent="0.25">
      <c r="A171" s="4" t="s">
        <v>353</v>
      </c>
      <c r="B171" s="4" t="s">
        <v>300</v>
      </c>
      <c r="C171" s="5">
        <v>45199</v>
      </c>
      <c r="D171" s="4" t="s">
        <v>15</v>
      </c>
      <c r="E171" s="4" t="s">
        <v>19</v>
      </c>
      <c r="F171" s="4" t="s">
        <v>349</v>
      </c>
      <c r="G171" s="4" t="s">
        <v>350</v>
      </c>
      <c r="H171" s="6"/>
      <c r="I171" s="5"/>
      <c r="J171" s="11">
        <v>8591</v>
      </c>
      <c r="K171" s="7">
        <v>94.556685000000002</v>
      </c>
      <c r="L171" s="8">
        <v>812336.48</v>
      </c>
      <c r="M171" s="7">
        <v>173.98</v>
      </c>
      <c r="N171" s="8">
        <v>1494662.18</v>
      </c>
    </row>
    <row r="172" spans="1:14" ht="12.75" customHeight="1" x14ac:dyDescent="0.25">
      <c r="A172" s="4" t="s">
        <v>353</v>
      </c>
      <c r="B172" s="4" t="s">
        <v>300</v>
      </c>
      <c r="C172" s="5">
        <v>45199</v>
      </c>
      <c r="D172" s="4" t="s">
        <v>15</v>
      </c>
      <c r="E172" s="4" t="s">
        <v>19</v>
      </c>
      <c r="F172" s="4" t="s">
        <v>351</v>
      </c>
      <c r="G172" s="4" t="s">
        <v>352</v>
      </c>
      <c r="H172" s="6"/>
      <c r="I172" s="5"/>
      <c r="J172" s="11">
        <v>6917</v>
      </c>
      <c r="K172" s="7">
        <v>131.66809000000001</v>
      </c>
      <c r="L172" s="8">
        <v>910748.18</v>
      </c>
      <c r="M172" s="7">
        <v>199.92</v>
      </c>
      <c r="N172" s="8">
        <v>1382846.64</v>
      </c>
    </row>
    <row r="173" spans="1:14" ht="12.75" customHeight="1" x14ac:dyDescent="0.25">
      <c r="A173" s="4" t="s">
        <v>353</v>
      </c>
      <c r="B173" s="4" t="s">
        <v>354</v>
      </c>
      <c r="C173" s="5">
        <v>45199</v>
      </c>
      <c r="D173" s="4" t="s">
        <v>15</v>
      </c>
      <c r="E173" s="4" t="s">
        <v>101</v>
      </c>
      <c r="F173" s="4" t="s">
        <v>102</v>
      </c>
      <c r="G173" s="4" t="s">
        <v>103</v>
      </c>
      <c r="H173" s="6"/>
      <c r="I173" s="5"/>
      <c r="J173" s="11">
        <v>795.07</v>
      </c>
      <c r="K173" s="7">
        <v>1</v>
      </c>
      <c r="L173" s="8">
        <v>795.07</v>
      </c>
      <c r="M173" s="7">
        <v>1</v>
      </c>
      <c r="N173" s="8">
        <v>795.07</v>
      </c>
    </row>
    <row r="174" spans="1:14" ht="12.75" customHeight="1" x14ac:dyDescent="0.25">
      <c r="A174" s="4" t="s">
        <v>353</v>
      </c>
      <c r="B174" s="4" t="s">
        <v>354</v>
      </c>
      <c r="C174" s="5">
        <v>45199</v>
      </c>
      <c r="D174" s="4" t="s">
        <v>15</v>
      </c>
      <c r="E174" s="4" t="s">
        <v>16</v>
      </c>
      <c r="F174" s="4" t="s">
        <v>17</v>
      </c>
      <c r="G174" s="4" t="s">
        <v>18</v>
      </c>
      <c r="H174" s="6">
        <v>5.1692999999999998</v>
      </c>
      <c r="I174" s="5">
        <v>55153</v>
      </c>
      <c r="J174" s="11">
        <v>526909.13</v>
      </c>
      <c r="K174" s="7">
        <v>100</v>
      </c>
      <c r="L174" s="8">
        <v>526909.13</v>
      </c>
      <c r="M174" s="7">
        <v>100</v>
      </c>
      <c r="N174" s="8">
        <v>526909.13</v>
      </c>
    </row>
    <row r="175" spans="1:14" ht="12.75" customHeight="1" x14ac:dyDescent="0.25">
      <c r="A175" s="4" t="s">
        <v>353</v>
      </c>
      <c r="B175" s="4" t="s">
        <v>354</v>
      </c>
      <c r="C175" s="5">
        <v>45199</v>
      </c>
      <c r="D175" s="4" t="s">
        <v>15</v>
      </c>
      <c r="E175" s="4" t="s">
        <v>19</v>
      </c>
      <c r="F175" s="4" t="s">
        <v>355</v>
      </c>
      <c r="G175" s="4" t="s">
        <v>356</v>
      </c>
      <c r="H175" s="6"/>
      <c r="I175" s="5"/>
      <c r="J175" s="11">
        <v>14955</v>
      </c>
      <c r="K175" s="7">
        <v>20.502324999999999</v>
      </c>
      <c r="L175" s="8">
        <v>306612.27</v>
      </c>
      <c r="M175" s="7">
        <v>15.02</v>
      </c>
      <c r="N175" s="8">
        <v>224624.1</v>
      </c>
    </row>
    <row r="176" spans="1:14" ht="12.75" customHeight="1" x14ac:dyDescent="0.25">
      <c r="A176" s="4" t="s">
        <v>353</v>
      </c>
      <c r="B176" s="4" t="s">
        <v>354</v>
      </c>
      <c r="C176" s="5">
        <v>45199</v>
      </c>
      <c r="D176" s="4" t="s">
        <v>15</v>
      </c>
      <c r="E176" s="4" t="s">
        <v>19</v>
      </c>
      <c r="F176" s="4" t="s">
        <v>357</v>
      </c>
      <c r="G176" s="4" t="s">
        <v>358</v>
      </c>
      <c r="H176" s="6"/>
      <c r="I176" s="5"/>
      <c r="J176" s="11">
        <v>4923</v>
      </c>
      <c r="K176" s="7">
        <v>126.014871</v>
      </c>
      <c r="L176" s="8">
        <v>620371.21</v>
      </c>
      <c r="M176" s="7">
        <v>96.85</v>
      </c>
      <c r="N176" s="8">
        <v>476792.55</v>
      </c>
    </row>
    <row r="177" spans="1:14" ht="12.75" customHeight="1" x14ac:dyDescent="0.25">
      <c r="A177" s="4" t="s">
        <v>353</v>
      </c>
      <c r="B177" s="4" t="s">
        <v>354</v>
      </c>
      <c r="C177" s="5">
        <v>45199</v>
      </c>
      <c r="D177" s="4" t="s">
        <v>15</v>
      </c>
      <c r="E177" s="4" t="s">
        <v>19</v>
      </c>
      <c r="F177" s="4" t="s">
        <v>359</v>
      </c>
      <c r="G177" s="4" t="s">
        <v>360</v>
      </c>
      <c r="H177" s="6"/>
      <c r="I177" s="5"/>
      <c r="J177" s="11">
        <v>3071</v>
      </c>
      <c r="K177" s="7">
        <v>97.852536999999998</v>
      </c>
      <c r="L177" s="8">
        <v>300505.14</v>
      </c>
      <c r="M177" s="7">
        <v>149.06</v>
      </c>
      <c r="N177" s="8">
        <v>457763.26</v>
      </c>
    </row>
    <row r="178" spans="1:14" ht="12.75" customHeight="1" x14ac:dyDescent="0.25">
      <c r="A178" s="4" t="s">
        <v>353</v>
      </c>
      <c r="B178" s="4" t="s">
        <v>354</v>
      </c>
      <c r="C178" s="5">
        <v>45199</v>
      </c>
      <c r="D178" s="4" t="s">
        <v>15</v>
      </c>
      <c r="E178" s="4" t="s">
        <v>19</v>
      </c>
      <c r="F178" s="4" t="s">
        <v>361</v>
      </c>
      <c r="G178" s="4" t="s">
        <v>362</v>
      </c>
      <c r="H178" s="6"/>
      <c r="I178" s="5"/>
      <c r="J178" s="11">
        <v>1611</v>
      </c>
      <c r="K178" s="7">
        <v>42.650278999999998</v>
      </c>
      <c r="L178" s="8">
        <v>68709.600000000006</v>
      </c>
      <c r="M178" s="7">
        <v>70.31</v>
      </c>
      <c r="N178" s="8">
        <v>113269.41</v>
      </c>
    </row>
    <row r="179" spans="1:14" ht="12.75" customHeight="1" x14ac:dyDescent="0.25">
      <c r="A179" s="4" t="s">
        <v>353</v>
      </c>
      <c r="B179" s="4" t="s">
        <v>354</v>
      </c>
      <c r="C179" s="5">
        <v>45199</v>
      </c>
      <c r="D179" s="4" t="s">
        <v>15</v>
      </c>
      <c r="E179" s="4" t="s">
        <v>19</v>
      </c>
      <c r="F179" s="4" t="s">
        <v>301</v>
      </c>
      <c r="G179" s="4" t="s">
        <v>302</v>
      </c>
      <c r="H179" s="6"/>
      <c r="I179" s="5"/>
      <c r="J179" s="11">
        <v>876</v>
      </c>
      <c r="K179" s="7">
        <v>484.28785399999998</v>
      </c>
      <c r="L179" s="8">
        <v>424236.16</v>
      </c>
      <c r="M179" s="7">
        <v>509.9</v>
      </c>
      <c r="N179" s="8">
        <v>446672.4</v>
      </c>
    </row>
    <row r="180" spans="1:14" ht="12.75" customHeight="1" x14ac:dyDescent="0.25">
      <c r="A180" s="4" t="s">
        <v>353</v>
      </c>
      <c r="B180" s="4" t="s">
        <v>354</v>
      </c>
      <c r="C180" s="5">
        <v>45199</v>
      </c>
      <c r="D180" s="4" t="s">
        <v>15</v>
      </c>
      <c r="E180" s="4" t="s">
        <v>19</v>
      </c>
      <c r="F180" s="4" t="s">
        <v>363</v>
      </c>
      <c r="G180" s="4" t="s">
        <v>364</v>
      </c>
      <c r="H180" s="6"/>
      <c r="I180" s="5"/>
      <c r="J180" s="11">
        <v>1888</v>
      </c>
      <c r="K180" s="7">
        <v>82.373018999999999</v>
      </c>
      <c r="L180" s="8">
        <v>155520.26</v>
      </c>
      <c r="M180" s="7">
        <v>102.82</v>
      </c>
      <c r="N180" s="8">
        <v>194124.16</v>
      </c>
    </row>
    <row r="181" spans="1:14" ht="12.75" customHeight="1" x14ac:dyDescent="0.25">
      <c r="A181" s="4" t="s">
        <v>353</v>
      </c>
      <c r="B181" s="4" t="s">
        <v>354</v>
      </c>
      <c r="C181" s="5">
        <v>45199</v>
      </c>
      <c r="D181" s="4" t="s">
        <v>15</v>
      </c>
      <c r="E181" s="4" t="s">
        <v>19</v>
      </c>
      <c r="F181" s="4" t="s">
        <v>365</v>
      </c>
      <c r="G181" s="4" t="s">
        <v>366</v>
      </c>
      <c r="H181" s="6"/>
      <c r="I181" s="5"/>
      <c r="J181" s="11">
        <v>2981</v>
      </c>
      <c r="K181" s="7">
        <v>102.782251</v>
      </c>
      <c r="L181" s="8">
        <v>306393.89</v>
      </c>
      <c r="M181" s="7">
        <v>137.21</v>
      </c>
      <c r="N181" s="8">
        <v>409023.01</v>
      </c>
    </row>
    <row r="182" spans="1:14" ht="12.75" customHeight="1" x14ac:dyDescent="0.25">
      <c r="A182" s="4" t="s">
        <v>353</v>
      </c>
      <c r="B182" s="4" t="s">
        <v>354</v>
      </c>
      <c r="C182" s="5">
        <v>45199</v>
      </c>
      <c r="D182" s="4" t="s">
        <v>15</v>
      </c>
      <c r="E182" s="4" t="s">
        <v>19</v>
      </c>
      <c r="F182" s="4" t="s">
        <v>106</v>
      </c>
      <c r="G182" s="4" t="s">
        <v>107</v>
      </c>
      <c r="H182" s="6"/>
      <c r="I182" s="5"/>
      <c r="J182" s="11">
        <v>732</v>
      </c>
      <c r="K182" s="7">
        <v>276.54979500000002</v>
      </c>
      <c r="L182" s="8">
        <v>202434.45</v>
      </c>
      <c r="M182" s="7">
        <v>283.39999999999998</v>
      </c>
      <c r="N182" s="8">
        <v>207448.8</v>
      </c>
    </row>
    <row r="183" spans="1:14" ht="12.75" customHeight="1" x14ac:dyDescent="0.25">
      <c r="A183" s="4" t="s">
        <v>353</v>
      </c>
      <c r="B183" s="4" t="s">
        <v>354</v>
      </c>
      <c r="C183" s="5">
        <v>45199</v>
      </c>
      <c r="D183" s="4" t="s">
        <v>15</v>
      </c>
      <c r="E183" s="4" t="s">
        <v>19</v>
      </c>
      <c r="F183" s="4" t="s">
        <v>367</v>
      </c>
      <c r="G183" s="4" t="s">
        <v>368</v>
      </c>
      <c r="H183" s="6"/>
      <c r="I183" s="5"/>
      <c r="J183" s="11">
        <v>1265</v>
      </c>
      <c r="K183" s="7">
        <v>223.30622099999999</v>
      </c>
      <c r="L183" s="8">
        <v>282482.37</v>
      </c>
      <c r="M183" s="7">
        <v>170.04</v>
      </c>
      <c r="N183" s="8">
        <v>215100.6</v>
      </c>
    </row>
    <row r="184" spans="1:14" ht="12.75" customHeight="1" x14ac:dyDescent="0.25">
      <c r="A184" s="4" t="s">
        <v>353</v>
      </c>
      <c r="B184" s="4" t="s">
        <v>354</v>
      </c>
      <c r="C184" s="5">
        <v>45199</v>
      </c>
      <c r="D184" s="4" t="s">
        <v>15</v>
      </c>
      <c r="E184" s="4" t="s">
        <v>19</v>
      </c>
      <c r="F184" s="4" t="s">
        <v>369</v>
      </c>
      <c r="G184" s="4" t="s">
        <v>370</v>
      </c>
      <c r="H184" s="6"/>
      <c r="I184" s="5"/>
      <c r="J184" s="11">
        <v>6368</v>
      </c>
      <c r="K184" s="7">
        <v>19.376100999999998</v>
      </c>
      <c r="L184" s="8">
        <v>123387.01</v>
      </c>
      <c r="M184" s="7">
        <v>22.75</v>
      </c>
      <c r="N184" s="8">
        <v>144872</v>
      </c>
    </row>
    <row r="185" spans="1:14" ht="12.75" customHeight="1" x14ac:dyDescent="0.25">
      <c r="A185" s="4" t="s">
        <v>353</v>
      </c>
      <c r="B185" s="4" t="s">
        <v>354</v>
      </c>
      <c r="C185" s="5">
        <v>45199</v>
      </c>
      <c r="D185" s="4" t="s">
        <v>15</v>
      </c>
      <c r="E185" s="4" t="s">
        <v>19</v>
      </c>
      <c r="F185" s="4" t="s">
        <v>110</v>
      </c>
      <c r="G185" s="4" t="s">
        <v>111</v>
      </c>
      <c r="H185" s="6"/>
      <c r="I185" s="5"/>
      <c r="J185" s="11">
        <v>21083</v>
      </c>
      <c r="K185" s="7">
        <v>72.311824000000001</v>
      </c>
      <c r="L185" s="8">
        <v>1524550.19</v>
      </c>
      <c r="M185" s="7">
        <v>130.86000000000001</v>
      </c>
      <c r="N185" s="8">
        <v>2758921.38</v>
      </c>
    </row>
    <row r="186" spans="1:14" ht="12.75" customHeight="1" x14ac:dyDescent="0.25">
      <c r="A186" s="4" t="s">
        <v>353</v>
      </c>
      <c r="B186" s="4" t="s">
        <v>354</v>
      </c>
      <c r="C186" s="5">
        <v>45199</v>
      </c>
      <c r="D186" s="4" t="s">
        <v>15</v>
      </c>
      <c r="E186" s="4" t="s">
        <v>19</v>
      </c>
      <c r="F186" s="4" t="s">
        <v>305</v>
      </c>
      <c r="G186" s="4" t="s">
        <v>306</v>
      </c>
      <c r="H186" s="6"/>
      <c r="I186" s="5"/>
      <c r="J186" s="11">
        <v>17530</v>
      </c>
      <c r="K186" s="7">
        <v>110.295986</v>
      </c>
      <c r="L186" s="8">
        <v>1933488.63</v>
      </c>
      <c r="M186" s="7">
        <v>127.12</v>
      </c>
      <c r="N186" s="8">
        <v>2228413.6</v>
      </c>
    </row>
    <row r="187" spans="1:14" ht="12.75" customHeight="1" x14ac:dyDescent="0.25">
      <c r="A187" s="4" t="s">
        <v>353</v>
      </c>
      <c r="B187" s="4" t="s">
        <v>354</v>
      </c>
      <c r="C187" s="5">
        <v>45199</v>
      </c>
      <c r="D187" s="4" t="s">
        <v>15</v>
      </c>
      <c r="E187" s="4" t="s">
        <v>19</v>
      </c>
      <c r="F187" s="4" t="s">
        <v>371</v>
      </c>
      <c r="G187" s="4" t="s">
        <v>372</v>
      </c>
      <c r="H187" s="6"/>
      <c r="I187" s="5"/>
      <c r="J187" s="11">
        <v>15634</v>
      </c>
      <c r="K187" s="7">
        <v>14.2896</v>
      </c>
      <c r="L187" s="8">
        <v>223403.61</v>
      </c>
      <c r="M187" s="7">
        <v>12.81</v>
      </c>
      <c r="N187" s="8">
        <v>200271.54</v>
      </c>
    </row>
    <row r="188" spans="1:14" ht="12.75" customHeight="1" x14ac:dyDescent="0.25">
      <c r="A188" s="4" t="s">
        <v>353</v>
      </c>
      <c r="B188" s="4" t="s">
        <v>354</v>
      </c>
      <c r="C188" s="5">
        <v>45199</v>
      </c>
      <c r="D188" s="4" t="s">
        <v>15</v>
      </c>
      <c r="E188" s="4" t="s">
        <v>19</v>
      </c>
      <c r="F188" s="4" t="s">
        <v>373</v>
      </c>
      <c r="G188" s="4" t="s">
        <v>374</v>
      </c>
      <c r="H188" s="6"/>
      <c r="I188" s="5"/>
      <c r="J188" s="11">
        <v>1039</v>
      </c>
      <c r="K188" s="7">
        <v>165.18319500000001</v>
      </c>
      <c r="L188" s="8">
        <v>171625.34</v>
      </c>
      <c r="M188" s="7">
        <v>179.97</v>
      </c>
      <c r="N188" s="8">
        <v>186988.83</v>
      </c>
    </row>
    <row r="189" spans="1:14" ht="12.75" customHeight="1" x14ac:dyDescent="0.25">
      <c r="A189" s="4" t="s">
        <v>353</v>
      </c>
      <c r="B189" s="4" t="s">
        <v>354</v>
      </c>
      <c r="C189" s="5">
        <v>45199</v>
      </c>
      <c r="D189" s="4" t="s">
        <v>15</v>
      </c>
      <c r="E189" s="4" t="s">
        <v>19</v>
      </c>
      <c r="F189" s="4" t="s">
        <v>375</v>
      </c>
      <c r="G189" s="4" t="s">
        <v>376</v>
      </c>
      <c r="H189" s="6"/>
      <c r="I189" s="5"/>
      <c r="J189" s="11">
        <v>2153</v>
      </c>
      <c r="K189" s="7">
        <v>135.701807</v>
      </c>
      <c r="L189" s="8">
        <v>292165.99</v>
      </c>
      <c r="M189" s="7">
        <v>147.76</v>
      </c>
      <c r="N189" s="8">
        <v>318127.28000000003</v>
      </c>
    </row>
    <row r="190" spans="1:14" ht="12.75" customHeight="1" x14ac:dyDescent="0.25">
      <c r="A190" s="4" t="s">
        <v>353</v>
      </c>
      <c r="B190" s="4" t="s">
        <v>354</v>
      </c>
      <c r="C190" s="5">
        <v>45199</v>
      </c>
      <c r="D190" s="4" t="s">
        <v>15</v>
      </c>
      <c r="E190" s="4" t="s">
        <v>19</v>
      </c>
      <c r="F190" s="4" t="s">
        <v>377</v>
      </c>
      <c r="G190" s="4" t="s">
        <v>378</v>
      </c>
      <c r="H190" s="6"/>
      <c r="I190" s="5"/>
      <c r="J190" s="11">
        <v>1061</v>
      </c>
      <c r="K190" s="7">
        <v>232.15168700000001</v>
      </c>
      <c r="L190" s="8">
        <v>246312.94</v>
      </c>
      <c r="M190" s="7">
        <v>268.76</v>
      </c>
      <c r="N190" s="8">
        <v>285154.36</v>
      </c>
    </row>
    <row r="191" spans="1:14" ht="12.75" customHeight="1" x14ac:dyDescent="0.25">
      <c r="A191" s="4" t="s">
        <v>353</v>
      </c>
      <c r="B191" s="4" t="s">
        <v>354</v>
      </c>
      <c r="C191" s="5">
        <v>45199</v>
      </c>
      <c r="D191" s="4" t="s">
        <v>15</v>
      </c>
      <c r="E191" s="4" t="s">
        <v>19</v>
      </c>
      <c r="F191" s="4" t="s">
        <v>379</v>
      </c>
      <c r="G191" s="4" t="s">
        <v>380</v>
      </c>
      <c r="H191" s="6"/>
      <c r="I191" s="5"/>
      <c r="J191" s="11">
        <v>1658</v>
      </c>
      <c r="K191" s="7">
        <v>176.65949900000001</v>
      </c>
      <c r="L191" s="8">
        <v>292901.45</v>
      </c>
      <c r="M191" s="7">
        <v>175.09</v>
      </c>
      <c r="N191" s="8">
        <v>290299.21999999997</v>
      </c>
    </row>
    <row r="192" spans="1:14" ht="12.75" customHeight="1" x14ac:dyDescent="0.25">
      <c r="A192" s="4" t="s">
        <v>353</v>
      </c>
      <c r="B192" s="4" t="s">
        <v>354</v>
      </c>
      <c r="C192" s="5">
        <v>45199</v>
      </c>
      <c r="D192" s="4" t="s">
        <v>15</v>
      </c>
      <c r="E192" s="4" t="s">
        <v>19</v>
      </c>
      <c r="F192" s="4" t="s">
        <v>381</v>
      </c>
      <c r="G192" s="4" t="s">
        <v>382</v>
      </c>
      <c r="H192" s="6"/>
      <c r="I192" s="5"/>
      <c r="J192" s="11">
        <v>24200</v>
      </c>
      <c r="K192" s="7">
        <v>73.764921000000001</v>
      </c>
      <c r="L192" s="8">
        <v>1785111.08</v>
      </c>
      <c r="M192" s="7">
        <v>171.21</v>
      </c>
      <c r="N192" s="8">
        <v>4143282</v>
      </c>
    </row>
    <row r="193" spans="1:14" ht="12.75" customHeight="1" x14ac:dyDescent="0.25">
      <c r="A193" s="4" t="s">
        <v>353</v>
      </c>
      <c r="B193" s="4" t="s">
        <v>354</v>
      </c>
      <c r="C193" s="5">
        <v>45199</v>
      </c>
      <c r="D193" s="4" t="s">
        <v>15</v>
      </c>
      <c r="E193" s="4" t="s">
        <v>19</v>
      </c>
      <c r="F193" s="4" t="s">
        <v>383</v>
      </c>
      <c r="G193" s="4" t="s">
        <v>384</v>
      </c>
      <c r="H193" s="6"/>
      <c r="I193" s="5"/>
      <c r="J193" s="11">
        <v>3703</v>
      </c>
      <c r="K193" s="7">
        <v>61.122511000000003</v>
      </c>
      <c r="L193" s="8">
        <v>226336.66</v>
      </c>
      <c r="M193" s="7">
        <v>75.42</v>
      </c>
      <c r="N193" s="8">
        <v>279280.26</v>
      </c>
    </row>
    <row r="194" spans="1:14" ht="12.75" customHeight="1" x14ac:dyDescent="0.25">
      <c r="A194" s="4" t="s">
        <v>353</v>
      </c>
      <c r="B194" s="4" t="s">
        <v>354</v>
      </c>
      <c r="C194" s="5">
        <v>45199</v>
      </c>
      <c r="D194" s="4" t="s">
        <v>15</v>
      </c>
      <c r="E194" s="4" t="s">
        <v>19</v>
      </c>
      <c r="F194" s="4" t="s">
        <v>26</v>
      </c>
      <c r="G194" s="4" t="s">
        <v>27</v>
      </c>
      <c r="H194" s="6"/>
      <c r="I194" s="5"/>
      <c r="J194" s="11">
        <v>2351</v>
      </c>
      <c r="K194" s="7">
        <v>115.835802</v>
      </c>
      <c r="L194" s="8">
        <v>272329.96999999997</v>
      </c>
      <c r="M194" s="7">
        <v>183.93</v>
      </c>
      <c r="N194" s="8">
        <v>432419.43</v>
      </c>
    </row>
    <row r="195" spans="1:14" ht="12.75" customHeight="1" x14ac:dyDescent="0.25">
      <c r="A195" s="4" t="s">
        <v>353</v>
      </c>
      <c r="B195" s="4" t="s">
        <v>354</v>
      </c>
      <c r="C195" s="5">
        <v>45199</v>
      </c>
      <c r="D195" s="4" t="s">
        <v>15</v>
      </c>
      <c r="E195" s="4" t="s">
        <v>19</v>
      </c>
      <c r="F195" s="4" t="s">
        <v>385</v>
      </c>
      <c r="G195" s="4" t="s">
        <v>386</v>
      </c>
      <c r="H195" s="6"/>
      <c r="I195" s="5"/>
      <c r="J195" s="11">
        <v>1671</v>
      </c>
      <c r="K195" s="7">
        <v>104.45329700000001</v>
      </c>
      <c r="L195" s="8">
        <v>174541.46</v>
      </c>
      <c r="M195" s="7">
        <v>125.24</v>
      </c>
      <c r="N195" s="8">
        <v>209276.04</v>
      </c>
    </row>
    <row r="196" spans="1:14" ht="12.75" customHeight="1" x14ac:dyDescent="0.25">
      <c r="A196" s="4" t="s">
        <v>353</v>
      </c>
      <c r="B196" s="4" t="s">
        <v>354</v>
      </c>
      <c r="C196" s="5">
        <v>45199</v>
      </c>
      <c r="D196" s="4" t="s">
        <v>15</v>
      </c>
      <c r="E196" s="4" t="s">
        <v>19</v>
      </c>
      <c r="F196" s="4" t="s">
        <v>218</v>
      </c>
      <c r="G196" s="4" t="s">
        <v>219</v>
      </c>
      <c r="H196" s="6"/>
      <c r="I196" s="5"/>
      <c r="J196" s="11">
        <v>4833</v>
      </c>
      <c r="K196" s="7">
        <v>31.594425999999999</v>
      </c>
      <c r="L196" s="8">
        <v>152695.85999999999</v>
      </c>
      <c r="M196" s="7">
        <v>48.19</v>
      </c>
      <c r="N196" s="8">
        <v>232902.27</v>
      </c>
    </row>
    <row r="197" spans="1:14" ht="12.75" customHeight="1" x14ac:dyDescent="0.25">
      <c r="A197" s="4" t="s">
        <v>353</v>
      </c>
      <c r="B197" s="4" t="s">
        <v>354</v>
      </c>
      <c r="C197" s="5">
        <v>45199</v>
      </c>
      <c r="D197" s="4" t="s">
        <v>15</v>
      </c>
      <c r="E197" s="4" t="s">
        <v>19</v>
      </c>
      <c r="F197" s="4" t="s">
        <v>387</v>
      </c>
      <c r="G197" s="4" t="s">
        <v>388</v>
      </c>
      <c r="H197" s="6"/>
      <c r="I197" s="5"/>
      <c r="J197" s="11">
        <v>18159</v>
      </c>
      <c r="K197" s="7">
        <v>29.535964</v>
      </c>
      <c r="L197" s="8">
        <v>536343.56999999995</v>
      </c>
      <c r="M197" s="7">
        <v>27.38</v>
      </c>
      <c r="N197" s="8">
        <v>497193.42</v>
      </c>
    </row>
    <row r="198" spans="1:14" ht="12.75" customHeight="1" x14ac:dyDescent="0.25">
      <c r="A198" s="4" t="s">
        <v>353</v>
      </c>
      <c r="B198" s="4" t="s">
        <v>354</v>
      </c>
      <c r="C198" s="5">
        <v>45199</v>
      </c>
      <c r="D198" s="4" t="s">
        <v>15</v>
      </c>
      <c r="E198" s="4" t="s">
        <v>19</v>
      </c>
      <c r="F198" s="4" t="s">
        <v>389</v>
      </c>
      <c r="G198" s="4" t="s">
        <v>390</v>
      </c>
      <c r="H198" s="6"/>
      <c r="I198" s="5"/>
      <c r="J198" s="11">
        <v>4448</v>
      </c>
      <c r="K198" s="7">
        <v>48.336201000000003</v>
      </c>
      <c r="L198" s="8">
        <v>214999.42</v>
      </c>
      <c r="M198" s="7">
        <v>42.65</v>
      </c>
      <c r="N198" s="8">
        <v>189707.2</v>
      </c>
    </row>
    <row r="199" spans="1:14" ht="12.75" customHeight="1" x14ac:dyDescent="0.25">
      <c r="A199" s="4" t="s">
        <v>353</v>
      </c>
      <c r="B199" s="4" t="s">
        <v>354</v>
      </c>
      <c r="C199" s="5">
        <v>45199</v>
      </c>
      <c r="D199" s="4" t="s">
        <v>15</v>
      </c>
      <c r="E199" s="4" t="s">
        <v>19</v>
      </c>
      <c r="F199" s="4" t="s">
        <v>391</v>
      </c>
      <c r="G199" s="4" t="s">
        <v>392</v>
      </c>
      <c r="H199" s="6"/>
      <c r="I199" s="5"/>
      <c r="J199" s="11">
        <v>2782</v>
      </c>
      <c r="K199" s="7">
        <v>226.11732900000001</v>
      </c>
      <c r="L199" s="8">
        <v>629058.41</v>
      </c>
      <c r="M199" s="7">
        <v>350.3</v>
      </c>
      <c r="N199" s="8">
        <v>974534.6</v>
      </c>
    </row>
    <row r="200" spans="1:14" ht="12.75" customHeight="1" x14ac:dyDescent="0.25">
      <c r="A200" s="4" t="s">
        <v>353</v>
      </c>
      <c r="B200" s="4" t="s">
        <v>354</v>
      </c>
      <c r="C200" s="5">
        <v>45199</v>
      </c>
      <c r="D200" s="4" t="s">
        <v>15</v>
      </c>
      <c r="E200" s="4" t="s">
        <v>19</v>
      </c>
      <c r="F200" s="4" t="s">
        <v>393</v>
      </c>
      <c r="G200" s="4" t="s">
        <v>394</v>
      </c>
      <c r="H200" s="6"/>
      <c r="I200" s="5"/>
      <c r="J200" s="11">
        <v>1242</v>
      </c>
      <c r="K200" s="7">
        <v>112.06397699999999</v>
      </c>
      <c r="L200" s="8">
        <v>139183.46</v>
      </c>
      <c r="M200" s="7">
        <v>108.57</v>
      </c>
      <c r="N200" s="8">
        <v>134843.94</v>
      </c>
    </row>
    <row r="201" spans="1:14" ht="12.75" customHeight="1" x14ac:dyDescent="0.25">
      <c r="A201" s="4" t="s">
        <v>353</v>
      </c>
      <c r="B201" s="4" t="s">
        <v>354</v>
      </c>
      <c r="C201" s="5">
        <v>45199</v>
      </c>
      <c r="D201" s="4" t="s">
        <v>15</v>
      </c>
      <c r="E201" s="4" t="s">
        <v>19</v>
      </c>
      <c r="F201" s="4" t="s">
        <v>395</v>
      </c>
      <c r="G201" s="4" t="s">
        <v>396</v>
      </c>
      <c r="H201" s="6"/>
      <c r="I201" s="5"/>
      <c r="J201" s="11">
        <v>1039</v>
      </c>
      <c r="K201" s="7">
        <v>217.68634299999999</v>
      </c>
      <c r="L201" s="8">
        <v>226176.11</v>
      </c>
      <c r="M201" s="7">
        <v>257.01</v>
      </c>
      <c r="N201" s="8">
        <v>267033.39</v>
      </c>
    </row>
    <row r="202" spans="1:14" ht="12.75" customHeight="1" x14ac:dyDescent="0.25">
      <c r="A202" s="4" t="s">
        <v>353</v>
      </c>
      <c r="B202" s="4" t="s">
        <v>354</v>
      </c>
      <c r="C202" s="5">
        <v>45199</v>
      </c>
      <c r="D202" s="4" t="s">
        <v>15</v>
      </c>
      <c r="E202" s="4" t="s">
        <v>19</v>
      </c>
      <c r="F202" s="4" t="s">
        <v>397</v>
      </c>
      <c r="G202" s="4" t="s">
        <v>398</v>
      </c>
      <c r="H202" s="6"/>
      <c r="I202" s="5"/>
      <c r="J202" s="11">
        <v>5162</v>
      </c>
      <c r="K202" s="7">
        <v>52.472701000000001</v>
      </c>
      <c r="L202" s="8">
        <v>270864.08</v>
      </c>
      <c r="M202" s="7">
        <v>52.8</v>
      </c>
      <c r="N202" s="8">
        <v>272553.59999999998</v>
      </c>
    </row>
    <row r="203" spans="1:14" ht="12.75" customHeight="1" x14ac:dyDescent="0.25">
      <c r="A203" s="4" t="s">
        <v>353</v>
      </c>
      <c r="B203" s="4" t="s">
        <v>354</v>
      </c>
      <c r="C203" s="5">
        <v>45199</v>
      </c>
      <c r="D203" s="4" t="s">
        <v>15</v>
      </c>
      <c r="E203" s="4" t="s">
        <v>19</v>
      </c>
      <c r="F203" s="4" t="s">
        <v>399</v>
      </c>
      <c r="G203" s="4" t="s">
        <v>400</v>
      </c>
      <c r="H203" s="6"/>
      <c r="I203" s="5"/>
      <c r="J203" s="11">
        <v>5601</v>
      </c>
      <c r="K203" s="7">
        <v>56.716769999999997</v>
      </c>
      <c r="L203" s="8">
        <v>317670.63</v>
      </c>
      <c r="M203" s="7">
        <v>58.04</v>
      </c>
      <c r="N203" s="8">
        <v>325082.03999999998</v>
      </c>
    </row>
    <row r="204" spans="1:14" ht="12.75" customHeight="1" x14ac:dyDescent="0.25">
      <c r="A204" s="4" t="s">
        <v>353</v>
      </c>
      <c r="B204" s="4" t="s">
        <v>354</v>
      </c>
      <c r="C204" s="5">
        <v>45199</v>
      </c>
      <c r="D204" s="4" t="s">
        <v>15</v>
      </c>
      <c r="E204" s="4" t="s">
        <v>19</v>
      </c>
      <c r="F204" s="4" t="s">
        <v>122</v>
      </c>
      <c r="G204" s="4" t="s">
        <v>123</v>
      </c>
      <c r="H204" s="6"/>
      <c r="I204" s="5"/>
      <c r="J204" s="11">
        <v>809</v>
      </c>
      <c r="K204" s="7">
        <v>544.22285499999998</v>
      </c>
      <c r="L204" s="8">
        <v>440276.29</v>
      </c>
      <c r="M204" s="7">
        <v>830.58</v>
      </c>
      <c r="N204" s="8">
        <v>671939.22</v>
      </c>
    </row>
    <row r="205" spans="1:14" ht="12.75" customHeight="1" x14ac:dyDescent="0.25">
      <c r="A205" s="4" t="s">
        <v>353</v>
      </c>
      <c r="B205" s="4" t="s">
        <v>354</v>
      </c>
      <c r="C205" s="5">
        <v>45199</v>
      </c>
      <c r="D205" s="4" t="s">
        <v>15</v>
      </c>
      <c r="E205" s="4" t="s">
        <v>19</v>
      </c>
      <c r="F205" s="4" t="s">
        <v>401</v>
      </c>
      <c r="G205" s="4" t="s">
        <v>402</v>
      </c>
      <c r="H205" s="6"/>
      <c r="I205" s="5"/>
      <c r="J205" s="11">
        <v>5090</v>
      </c>
      <c r="K205" s="7">
        <v>78.488298999999998</v>
      </c>
      <c r="L205" s="8">
        <v>399505.44</v>
      </c>
      <c r="M205" s="7">
        <v>73.86</v>
      </c>
      <c r="N205" s="8">
        <v>375947.4</v>
      </c>
    </row>
    <row r="206" spans="1:14" ht="12.75" customHeight="1" x14ac:dyDescent="0.25">
      <c r="A206" s="4" t="s">
        <v>353</v>
      </c>
      <c r="B206" s="4" t="s">
        <v>354</v>
      </c>
      <c r="C206" s="5">
        <v>45199</v>
      </c>
      <c r="D206" s="4" t="s">
        <v>15</v>
      </c>
      <c r="E206" s="4" t="s">
        <v>19</v>
      </c>
      <c r="F206" s="4" t="s">
        <v>403</v>
      </c>
      <c r="G206" s="4" t="s">
        <v>404</v>
      </c>
      <c r="H206" s="6"/>
      <c r="I206" s="5"/>
      <c r="J206" s="11">
        <v>994</v>
      </c>
      <c r="K206" s="7">
        <v>193.874527</v>
      </c>
      <c r="L206" s="8">
        <v>192711.28</v>
      </c>
      <c r="M206" s="7">
        <v>286.07</v>
      </c>
      <c r="N206" s="8">
        <v>284353.58</v>
      </c>
    </row>
    <row r="207" spans="1:14" ht="12.75" customHeight="1" x14ac:dyDescent="0.25">
      <c r="A207" s="4" t="s">
        <v>353</v>
      </c>
      <c r="B207" s="4" t="s">
        <v>354</v>
      </c>
      <c r="C207" s="5">
        <v>45199</v>
      </c>
      <c r="D207" s="4" t="s">
        <v>15</v>
      </c>
      <c r="E207" s="4" t="s">
        <v>19</v>
      </c>
      <c r="F207" s="4" t="s">
        <v>124</v>
      </c>
      <c r="G207" s="4" t="s">
        <v>125</v>
      </c>
      <c r="H207" s="6"/>
      <c r="I207" s="5"/>
      <c r="J207" s="11">
        <v>2258</v>
      </c>
      <c r="K207" s="7">
        <v>74.076856000000006</v>
      </c>
      <c r="L207" s="8">
        <v>167265.54</v>
      </c>
      <c r="M207" s="7">
        <v>69.819999999999993</v>
      </c>
      <c r="N207" s="8">
        <v>157653.56</v>
      </c>
    </row>
    <row r="208" spans="1:14" ht="12.75" customHeight="1" x14ac:dyDescent="0.25">
      <c r="A208" s="4" t="s">
        <v>353</v>
      </c>
      <c r="B208" s="4" t="s">
        <v>354</v>
      </c>
      <c r="C208" s="5">
        <v>45199</v>
      </c>
      <c r="D208" s="4" t="s">
        <v>15</v>
      </c>
      <c r="E208" s="4" t="s">
        <v>19</v>
      </c>
      <c r="F208" s="4" t="s">
        <v>405</v>
      </c>
      <c r="G208" s="4" t="s">
        <v>406</v>
      </c>
      <c r="H208" s="6"/>
      <c r="I208" s="5"/>
      <c r="J208" s="11">
        <v>1965</v>
      </c>
      <c r="K208" s="7">
        <v>148.74170000000001</v>
      </c>
      <c r="L208" s="8">
        <v>292277.44</v>
      </c>
      <c r="M208" s="7">
        <v>234.3</v>
      </c>
      <c r="N208" s="8">
        <v>460399.5</v>
      </c>
    </row>
    <row r="209" spans="1:14" ht="12.75" customHeight="1" x14ac:dyDescent="0.25">
      <c r="A209" s="4" t="s">
        <v>353</v>
      </c>
      <c r="B209" s="4" t="s">
        <v>354</v>
      </c>
      <c r="C209" s="5">
        <v>45199</v>
      </c>
      <c r="D209" s="4" t="s">
        <v>15</v>
      </c>
      <c r="E209" s="4" t="s">
        <v>19</v>
      </c>
      <c r="F209" s="4" t="s">
        <v>407</v>
      </c>
      <c r="G209" s="4" t="s">
        <v>408</v>
      </c>
      <c r="H209" s="6"/>
      <c r="I209" s="5"/>
      <c r="J209" s="11">
        <v>4478</v>
      </c>
      <c r="K209" s="7">
        <v>57.445199000000002</v>
      </c>
      <c r="L209" s="8">
        <v>257239.6</v>
      </c>
      <c r="M209" s="7">
        <v>46.35</v>
      </c>
      <c r="N209" s="8">
        <v>207555.3</v>
      </c>
    </row>
    <row r="210" spans="1:14" ht="12.75" customHeight="1" x14ac:dyDescent="0.25">
      <c r="A210" s="4" t="s">
        <v>353</v>
      </c>
      <c r="B210" s="4" t="s">
        <v>354</v>
      </c>
      <c r="C210" s="5">
        <v>45199</v>
      </c>
      <c r="D210" s="4" t="s">
        <v>15</v>
      </c>
      <c r="E210" s="4" t="s">
        <v>19</v>
      </c>
      <c r="F210" s="4" t="s">
        <v>409</v>
      </c>
      <c r="G210" s="4" t="s">
        <v>410</v>
      </c>
      <c r="H210" s="6"/>
      <c r="I210" s="5"/>
      <c r="J210" s="11">
        <v>1536</v>
      </c>
      <c r="K210" s="7">
        <v>131.46630200000001</v>
      </c>
      <c r="L210" s="8">
        <v>201932.24</v>
      </c>
      <c r="M210" s="7">
        <v>97.05</v>
      </c>
      <c r="N210" s="8">
        <v>149068.79999999999</v>
      </c>
    </row>
    <row r="211" spans="1:14" ht="12.75" customHeight="1" x14ac:dyDescent="0.25">
      <c r="A211" s="4" t="s">
        <v>353</v>
      </c>
      <c r="B211" s="4" t="s">
        <v>354</v>
      </c>
      <c r="C211" s="5">
        <v>45199</v>
      </c>
      <c r="D211" s="4" t="s">
        <v>15</v>
      </c>
      <c r="E211" s="4" t="s">
        <v>19</v>
      </c>
      <c r="F211" s="4" t="s">
        <v>411</v>
      </c>
      <c r="G211" s="4" t="s">
        <v>412</v>
      </c>
      <c r="H211" s="6"/>
      <c r="I211" s="5"/>
      <c r="J211" s="11">
        <v>2755</v>
      </c>
      <c r="K211" s="7">
        <v>87.207299000000006</v>
      </c>
      <c r="L211" s="8">
        <v>240256.11</v>
      </c>
      <c r="M211" s="7">
        <v>86.82</v>
      </c>
      <c r="N211" s="8">
        <v>239189.1</v>
      </c>
    </row>
    <row r="212" spans="1:14" ht="12.75" customHeight="1" x14ac:dyDescent="0.25">
      <c r="A212" s="4" t="s">
        <v>353</v>
      </c>
      <c r="B212" s="4" t="s">
        <v>354</v>
      </c>
      <c r="C212" s="5">
        <v>45199</v>
      </c>
      <c r="D212" s="4" t="s">
        <v>15</v>
      </c>
      <c r="E212" s="4" t="s">
        <v>19</v>
      </c>
      <c r="F212" s="4" t="s">
        <v>413</v>
      </c>
      <c r="G212" s="4" t="s">
        <v>414</v>
      </c>
      <c r="H212" s="6"/>
      <c r="I212" s="5"/>
      <c r="J212" s="11">
        <v>8639</v>
      </c>
      <c r="K212" s="7">
        <v>29.2316</v>
      </c>
      <c r="L212" s="8">
        <v>252531.79</v>
      </c>
      <c r="M212" s="7">
        <v>30.16</v>
      </c>
      <c r="N212" s="8">
        <v>260552.24</v>
      </c>
    </row>
    <row r="213" spans="1:14" s="25" customFormat="1" ht="12.75" customHeight="1" x14ac:dyDescent="0.25">
      <c r="A213" s="19" t="s">
        <v>353</v>
      </c>
      <c r="B213" s="19" t="s">
        <v>354</v>
      </c>
      <c r="C213" s="20">
        <v>45199</v>
      </c>
      <c r="D213" s="19" t="s">
        <v>15</v>
      </c>
      <c r="E213" s="19" t="s">
        <v>19</v>
      </c>
      <c r="F213" s="19" t="s">
        <v>415</v>
      </c>
      <c r="G213" s="19" t="s">
        <v>416</v>
      </c>
      <c r="H213" s="21"/>
      <c r="I213" s="20"/>
      <c r="J213" s="22">
        <v>1355</v>
      </c>
      <c r="K213" s="23">
        <v>158.86587499999999</v>
      </c>
      <c r="L213" s="24">
        <v>215263.26</v>
      </c>
      <c r="M213" s="23">
        <v>273</v>
      </c>
      <c r="N213" s="24">
        <v>369915</v>
      </c>
    </row>
    <row r="214" spans="1:14" ht="12.75" customHeight="1" x14ac:dyDescent="0.25">
      <c r="A214" s="4" t="s">
        <v>353</v>
      </c>
      <c r="B214" s="4" t="s">
        <v>354</v>
      </c>
      <c r="C214" s="5">
        <v>45199</v>
      </c>
      <c r="D214" s="4" t="s">
        <v>15</v>
      </c>
      <c r="E214" s="4" t="s">
        <v>19</v>
      </c>
      <c r="F214" s="4" t="s">
        <v>417</v>
      </c>
      <c r="G214" s="4" t="s">
        <v>418</v>
      </c>
      <c r="H214" s="6"/>
      <c r="I214" s="5"/>
      <c r="J214" s="11">
        <v>2800</v>
      </c>
      <c r="K214" s="7">
        <v>61.038600000000002</v>
      </c>
      <c r="L214" s="8">
        <v>170908.08</v>
      </c>
      <c r="M214" s="7">
        <v>68.88</v>
      </c>
      <c r="N214" s="8">
        <v>192864</v>
      </c>
    </row>
    <row r="215" spans="1:14" s="25" customFormat="1" ht="12.75" customHeight="1" x14ac:dyDescent="0.25">
      <c r="A215" s="19" t="s">
        <v>353</v>
      </c>
      <c r="B215" s="19" t="s">
        <v>354</v>
      </c>
      <c r="C215" s="20">
        <v>45199</v>
      </c>
      <c r="D215" s="19" t="s">
        <v>15</v>
      </c>
      <c r="E215" s="19" t="s">
        <v>19</v>
      </c>
      <c r="F215" s="19" t="s">
        <v>419</v>
      </c>
      <c r="G215" s="19" t="s">
        <v>420</v>
      </c>
      <c r="H215" s="21"/>
      <c r="I215" s="20"/>
      <c r="J215" s="22">
        <v>4019</v>
      </c>
      <c r="K215" s="23">
        <v>121.83846200000001</v>
      </c>
      <c r="L215" s="24">
        <v>489668.78</v>
      </c>
      <c r="M215" s="23">
        <v>168.62</v>
      </c>
      <c r="N215" s="24">
        <v>677683.78</v>
      </c>
    </row>
    <row r="216" spans="1:14" ht="12.75" customHeight="1" x14ac:dyDescent="0.25">
      <c r="A216" s="4" t="s">
        <v>353</v>
      </c>
      <c r="B216" s="4" t="s">
        <v>354</v>
      </c>
      <c r="C216" s="5">
        <v>45199</v>
      </c>
      <c r="D216" s="4" t="s">
        <v>15</v>
      </c>
      <c r="E216" s="4" t="s">
        <v>19</v>
      </c>
      <c r="F216" s="4" t="s">
        <v>421</v>
      </c>
      <c r="G216" s="4" t="s">
        <v>422</v>
      </c>
      <c r="H216" s="6"/>
      <c r="I216" s="5"/>
      <c r="J216" s="11">
        <v>9033</v>
      </c>
      <c r="K216" s="7">
        <v>47.477352000000003</v>
      </c>
      <c r="L216" s="8">
        <v>428862.92</v>
      </c>
      <c r="M216" s="7">
        <v>53.76</v>
      </c>
      <c r="N216" s="8">
        <v>485614.08000000002</v>
      </c>
    </row>
    <row r="217" spans="1:14" ht="12.75" customHeight="1" x14ac:dyDescent="0.25">
      <c r="A217" s="4" t="s">
        <v>353</v>
      </c>
      <c r="B217" s="4" t="s">
        <v>354</v>
      </c>
      <c r="C217" s="5">
        <v>45199</v>
      </c>
      <c r="D217" s="4" t="s">
        <v>15</v>
      </c>
      <c r="E217" s="4" t="s">
        <v>19</v>
      </c>
      <c r="F217" s="4" t="s">
        <v>423</v>
      </c>
      <c r="G217" s="4" t="s">
        <v>424</v>
      </c>
      <c r="H217" s="6"/>
      <c r="I217" s="5"/>
      <c r="J217" s="11">
        <v>7136</v>
      </c>
      <c r="K217" s="7">
        <v>64.648735000000002</v>
      </c>
      <c r="L217" s="8">
        <v>461333.37</v>
      </c>
      <c r="M217" s="7">
        <v>41.13</v>
      </c>
      <c r="N217" s="8">
        <v>293503.68</v>
      </c>
    </row>
    <row r="218" spans="1:14" ht="12.75" customHeight="1" x14ac:dyDescent="0.25">
      <c r="A218" s="4" t="s">
        <v>353</v>
      </c>
      <c r="B218" s="4" t="s">
        <v>354</v>
      </c>
      <c r="C218" s="5">
        <v>45199</v>
      </c>
      <c r="D218" s="4" t="s">
        <v>15</v>
      </c>
      <c r="E218" s="4" t="s">
        <v>19</v>
      </c>
      <c r="F218" s="4" t="s">
        <v>425</v>
      </c>
      <c r="G218" s="4" t="s">
        <v>426</v>
      </c>
      <c r="H218" s="6"/>
      <c r="I218" s="5"/>
      <c r="J218" s="11">
        <v>8897</v>
      </c>
      <c r="K218" s="7">
        <v>19.268999999999998</v>
      </c>
      <c r="L218" s="8">
        <v>171436.29</v>
      </c>
      <c r="M218" s="7">
        <v>15.63</v>
      </c>
      <c r="N218" s="8">
        <v>139060.10999999999</v>
      </c>
    </row>
    <row r="219" spans="1:14" ht="12.75" customHeight="1" x14ac:dyDescent="0.25">
      <c r="A219" s="4" t="s">
        <v>353</v>
      </c>
      <c r="B219" s="4" t="s">
        <v>354</v>
      </c>
      <c r="C219" s="5">
        <v>45199</v>
      </c>
      <c r="D219" s="4" t="s">
        <v>15</v>
      </c>
      <c r="E219" s="4" t="s">
        <v>19</v>
      </c>
      <c r="F219" s="4" t="s">
        <v>427</v>
      </c>
      <c r="G219" s="4" t="s">
        <v>428</v>
      </c>
      <c r="H219" s="6"/>
      <c r="I219" s="5"/>
      <c r="J219" s="11">
        <v>7361</v>
      </c>
      <c r="K219" s="7">
        <v>45.485464</v>
      </c>
      <c r="L219" s="8">
        <v>334818.5</v>
      </c>
      <c r="M219" s="7">
        <v>55.98</v>
      </c>
      <c r="N219" s="8">
        <v>412068.78</v>
      </c>
    </row>
    <row r="220" spans="1:14" ht="12.75" customHeight="1" x14ac:dyDescent="0.25">
      <c r="A220" s="4" t="s">
        <v>353</v>
      </c>
      <c r="B220" s="4" t="s">
        <v>354</v>
      </c>
      <c r="C220" s="5">
        <v>45199</v>
      </c>
      <c r="D220" s="4" t="s">
        <v>15</v>
      </c>
      <c r="E220" s="4" t="s">
        <v>19</v>
      </c>
      <c r="F220" s="4" t="s">
        <v>126</v>
      </c>
      <c r="G220" s="4" t="s">
        <v>127</v>
      </c>
      <c r="H220" s="6"/>
      <c r="I220" s="5"/>
      <c r="J220" s="11">
        <v>3207</v>
      </c>
      <c r="K220" s="7">
        <v>78.501665000000003</v>
      </c>
      <c r="L220" s="8">
        <v>251754.84</v>
      </c>
      <c r="M220" s="7">
        <v>67.739999999999995</v>
      </c>
      <c r="N220" s="8">
        <v>217242.18</v>
      </c>
    </row>
    <row r="221" spans="1:14" ht="12.75" customHeight="1" x14ac:dyDescent="0.25">
      <c r="A221" s="4" t="s">
        <v>353</v>
      </c>
      <c r="B221" s="4" t="s">
        <v>354</v>
      </c>
      <c r="C221" s="5">
        <v>45199</v>
      </c>
      <c r="D221" s="4" t="s">
        <v>15</v>
      </c>
      <c r="E221" s="4" t="s">
        <v>19</v>
      </c>
      <c r="F221" s="4" t="s">
        <v>128</v>
      </c>
      <c r="G221" s="4" t="s">
        <v>129</v>
      </c>
      <c r="H221" s="6"/>
      <c r="I221" s="5"/>
      <c r="J221" s="11">
        <v>9394</v>
      </c>
      <c r="K221" s="7">
        <v>39.654594000000003</v>
      </c>
      <c r="L221" s="8">
        <v>372515.26</v>
      </c>
      <c r="M221" s="7">
        <v>44.34</v>
      </c>
      <c r="N221" s="8">
        <v>416529.96</v>
      </c>
    </row>
    <row r="222" spans="1:14" ht="12.75" customHeight="1" x14ac:dyDescent="0.25">
      <c r="A222" s="4" t="s">
        <v>353</v>
      </c>
      <c r="B222" s="4" t="s">
        <v>354</v>
      </c>
      <c r="C222" s="5">
        <v>45199</v>
      </c>
      <c r="D222" s="4" t="s">
        <v>15</v>
      </c>
      <c r="E222" s="4" t="s">
        <v>19</v>
      </c>
      <c r="F222" s="4" t="s">
        <v>429</v>
      </c>
      <c r="G222" s="4" t="s">
        <v>430</v>
      </c>
      <c r="H222" s="6"/>
      <c r="I222" s="5"/>
      <c r="J222" s="11">
        <v>3096</v>
      </c>
      <c r="K222" s="7">
        <v>63.315942999999997</v>
      </c>
      <c r="L222" s="8">
        <v>196026.16</v>
      </c>
      <c r="M222" s="7">
        <v>119.8</v>
      </c>
      <c r="N222" s="8">
        <v>370900.8</v>
      </c>
    </row>
    <row r="223" spans="1:14" ht="12.75" customHeight="1" x14ac:dyDescent="0.25">
      <c r="A223" s="4" t="s">
        <v>353</v>
      </c>
      <c r="B223" s="4" t="s">
        <v>354</v>
      </c>
      <c r="C223" s="5">
        <v>45199</v>
      </c>
      <c r="D223" s="4" t="s">
        <v>15</v>
      </c>
      <c r="E223" s="4" t="s">
        <v>19</v>
      </c>
      <c r="F223" s="4" t="s">
        <v>431</v>
      </c>
      <c r="G223" s="4" t="s">
        <v>432</v>
      </c>
      <c r="H223" s="6"/>
      <c r="I223" s="5"/>
      <c r="J223" s="11">
        <v>2791</v>
      </c>
      <c r="K223" s="7">
        <v>93.108502000000001</v>
      </c>
      <c r="L223" s="8">
        <v>259865.83</v>
      </c>
      <c r="M223" s="7">
        <v>85.53</v>
      </c>
      <c r="N223" s="8">
        <v>238714.23</v>
      </c>
    </row>
    <row r="224" spans="1:14" ht="12.75" customHeight="1" x14ac:dyDescent="0.25">
      <c r="A224" s="4" t="s">
        <v>353</v>
      </c>
      <c r="B224" s="4" t="s">
        <v>354</v>
      </c>
      <c r="C224" s="5">
        <v>45199</v>
      </c>
      <c r="D224" s="4" t="s">
        <v>15</v>
      </c>
      <c r="E224" s="4" t="s">
        <v>19</v>
      </c>
      <c r="F224" s="4" t="s">
        <v>433</v>
      </c>
      <c r="G224" s="4" t="s">
        <v>434</v>
      </c>
      <c r="H224" s="6"/>
      <c r="I224" s="5"/>
      <c r="J224" s="11">
        <v>9231</v>
      </c>
      <c r="K224" s="7">
        <v>22.057499</v>
      </c>
      <c r="L224" s="8">
        <v>203612.77</v>
      </c>
      <c r="M224" s="7">
        <v>43.09</v>
      </c>
      <c r="N224" s="8">
        <v>397763.79</v>
      </c>
    </row>
    <row r="225" spans="1:14" ht="12.75" customHeight="1" x14ac:dyDescent="0.25">
      <c r="A225" s="4" t="s">
        <v>353</v>
      </c>
      <c r="B225" s="4" t="s">
        <v>354</v>
      </c>
      <c r="C225" s="5">
        <v>45199</v>
      </c>
      <c r="D225" s="4" t="s">
        <v>15</v>
      </c>
      <c r="E225" s="4" t="s">
        <v>19</v>
      </c>
      <c r="F225" s="4" t="s">
        <v>435</v>
      </c>
      <c r="G225" s="4" t="s">
        <v>436</v>
      </c>
      <c r="H225" s="6"/>
      <c r="I225" s="5"/>
      <c r="J225" s="11">
        <v>2349</v>
      </c>
      <c r="K225" s="7">
        <v>37.643942000000003</v>
      </c>
      <c r="L225" s="8">
        <v>88425.62</v>
      </c>
      <c r="M225" s="7">
        <v>51.16</v>
      </c>
      <c r="N225" s="8">
        <v>120174.84</v>
      </c>
    </row>
    <row r="226" spans="1:14" ht="12.75" customHeight="1" x14ac:dyDescent="0.25">
      <c r="A226" s="4" t="s">
        <v>353</v>
      </c>
      <c r="B226" s="4" t="s">
        <v>354</v>
      </c>
      <c r="C226" s="5">
        <v>45199</v>
      </c>
      <c r="D226" s="4" t="s">
        <v>15</v>
      </c>
      <c r="E226" s="4" t="s">
        <v>19</v>
      </c>
      <c r="F226" s="4" t="s">
        <v>313</v>
      </c>
      <c r="G226" s="4" t="s">
        <v>314</v>
      </c>
      <c r="H226" s="6"/>
      <c r="I226" s="5"/>
      <c r="J226" s="11">
        <v>533</v>
      </c>
      <c r="K226" s="7">
        <v>414.48667899999998</v>
      </c>
      <c r="L226" s="8">
        <v>220921.4</v>
      </c>
      <c r="M226" s="7">
        <v>564.96</v>
      </c>
      <c r="N226" s="8">
        <v>301123.68</v>
      </c>
    </row>
    <row r="227" spans="1:14" ht="12.75" customHeight="1" x14ac:dyDescent="0.25">
      <c r="A227" s="4" t="s">
        <v>353</v>
      </c>
      <c r="B227" s="4" t="s">
        <v>354</v>
      </c>
      <c r="C227" s="5">
        <v>45199</v>
      </c>
      <c r="D227" s="4" t="s">
        <v>15</v>
      </c>
      <c r="E227" s="4" t="s">
        <v>19</v>
      </c>
      <c r="F227" s="4" t="s">
        <v>315</v>
      </c>
      <c r="G227" s="4" t="s">
        <v>316</v>
      </c>
      <c r="H227" s="6"/>
      <c r="I227" s="5"/>
      <c r="J227" s="11">
        <v>3554</v>
      </c>
      <c r="K227" s="7">
        <v>80.095799</v>
      </c>
      <c r="L227" s="8">
        <v>284660.46999999997</v>
      </c>
      <c r="M227" s="7">
        <v>76.89</v>
      </c>
      <c r="N227" s="8">
        <v>273267.06</v>
      </c>
    </row>
    <row r="228" spans="1:14" ht="12.75" customHeight="1" x14ac:dyDescent="0.25">
      <c r="A228" s="4" t="s">
        <v>353</v>
      </c>
      <c r="B228" s="4" t="s">
        <v>354</v>
      </c>
      <c r="C228" s="5">
        <v>45199</v>
      </c>
      <c r="D228" s="4" t="s">
        <v>15</v>
      </c>
      <c r="E228" s="4" t="s">
        <v>19</v>
      </c>
      <c r="F228" s="4" t="s">
        <v>437</v>
      </c>
      <c r="G228" s="4" t="s">
        <v>438</v>
      </c>
      <c r="H228" s="6"/>
      <c r="I228" s="5"/>
      <c r="J228" s="11">
        <v>4200</v>
      </c>
      <c r="K228" s="7">
        <v>22.394133</v>
      </c>
      <c r="L228" s="8">
        <v>94055.360000000001</v>
      </c>
      <c r="M228" s="7">
        <v>20.83</v>
      </c>
      <c r="N228" s="8">
        <v>87486</v>
      </c>
    </row>
    <row r="229" spans="1:14" ht="12.75" customHeight="1" x14ac:dyDescent="0.25">
      <c r="A229" s="4" t="s">
        <v>353</v>
      </c>
      <c r="B229" s="4" t="s">
        <v>354</v>
      </c>
      <c r="C229" s="5">
        <v>45199</v>
      </c>
      <c r="D229" s="4" t="s">
        <v>15</v>
      </c>
      <c r="E229" s="4" t="s">
        <v>19</v>
      </c>
      <c r="F229" s="4" t="s">
        <v>439</v>
      </c>
      <c r="G229" s="4" t="s">
        <v>440</v>
      </c>
      <c r="H229" s="6"/>
      <c r="I229" s="5"/>
      <c r="J229" s="11">
        <v>768</v>
      </c>
      <c r="K229" s="7">
        <v>284.53132799999997</v>
      </c>
      <c r="L229" s="8">
        <v>218520.06</v>
      </c>
      <c r="M229" s="7">
        <v>377.38</v>
      </c>
      <c r="N229" s="8">
        <v>289827.84000000003</v>
      </c>
    </row>
    <row r="230" spans="1:14" ht="12.75" customHeight="1" x14ac:dyDescent="0.25">
      <c r="A230" s="4" t="s">
        <v>353</v>
      </c>
      <c r="B230" s="4" t="s">
        <v>354</v>
      </c>
      <c r="C230" s="5">
        <v>45199</v>
      </c>
      <c r="D230" s="4" t="s">
        <v>15</v>
      </c>
      <c r="E230" s="4" t="s">
        <v>19</v>
      </c>
      <c r="F230" s="4" t="s">
        <v>441</v>
      </c>
      <c r="G230" s="4" t="s">
        <v>442</v>
      </c>
      <c r="H230" s="6"/>
      <c r="I230" s="5"/>
      <c r="J230" s="11">
        <v>2258</v>
      </c>
      <c r="K230" s="7">
        <v>72.118769</v>
      </c>
      <c r="L230" s="8">
        <v>162844.18</v>
      </c>
      <c r="M230" s="7">
        <v>86.63</v>
      </c>
      <c r="N230" s="8">
        <v>195610.54</v>
      </c>
    </row>
    <row r="231" spans="1:14" ht="12.75" customHeight="1" x14ac:dyDescent="0.25">
      <c r="A231" s="4" t="s">
        <v>353</v>
      </c>
      <c r="B231" s="4" t="s">
        <v>354</v>
      </c>
      <c r="C231" s="5">
        <v>45199</v>
      </c>
      <c r="D231" s="4" t="s">
        <v>15</v>
      </c>
      <c r="E231" s="4" t="s">
        <v>19</v>
      </c>
      <c r="F231" s="4" t="s">
        <v>443</v>
      </c>
      <c r="G231" s="4" t="s">
        <v>444</v>
      </c>
      <c r="H231" s="6"/>
      <c r="I231" s="5"/>
      <c r="J231" s="11">
        <v>2303</v>
      </c>
      <c r="K231" s="7">
        <v>101.281398</v>
      </c>
      <c r="L231" s="8">
        <v>233251.06</v>
      </c>
      <c r="M231" s="7">
        <v>88.26</v>
      </c>
      <c r="N231" s="8">
        <v>203262.78</v>
      </c>
    </row>
    <row r="232" spans="1:14" ht="12.75" customHeight="1" x14ac:dyDescent="0.25">
      <c r="A232" s="4" t="s">
        <v>353</v>
      </c>
      <c r="B232" s="4" t="s">
        <v>354</v>
      </c>
      <c r="C232" s="5">
        <v>45199</v>
      </c>
      <c r="D232" s="4" t="s">
        <v>15</v>
      </c>
      <c r="E232" s="4" t="s">
        <v>19</v>
      </c>
      <c r="F232" s="4" t="s">
        <v>445</v>
      </c>
      <c r="G232" s="4" t="s">
        <v>446</v>
      </c>
      <c r="H232" s="6"/>
      <c r="I232" s="5"/>
      <c r="J232" s="11">
        <v>580</v>
      </c>
      <c r="K232" s="7">
        <v>720.93113800000003</v>
      </c>
      <c r="L232" s="8">
        <v>418140.06</v>
      </c>
      <c r="M232" s="7">
        <v>726.26</v>
      </c>
      <c r="N232" s="8">
        <v>421230.8</v>
      </c>
    </row>
    <row r="233" spans="1:14" ht="12.75" customHeight="1" x14ac:dyDescent="0.25">
      <c r="A233" s="4" t="s">
        <v>353</v>
      </c>
      <c r="B233" s="4" t="s">
        <v>354</v>
      </c>
      <c r="C233" s="5">
        <v>45199</v>
      </c>
      <c r="D233" s="4" t="s">
        <v>15</v>
      </c>
      <c r="E233" s="4" t="s">
        <v>19</v>
      </c>
      <c r="F233" s="4" t="s">
        <v>447</v>
      </c>
      <c r="G233" s="4" t="s">
        <v>448</v>
      </c>
      <c r="H233" s="6"/>
      <c r="I233" s="5"/>
      <c r="J233" s="11">
        <v>4380</v>
      </c>
      <c r="K233" s="7">
        <v>76.765501999999998</v>
      </c>
      <c r="L233" s="8">
        <v>336232.9</v>
      </c>
      <c r="M233" s="7">
        <v>58.71</v>
      </c>
      <c r="N233" s="8">
        <v>257149.8</v>
      </c>
    </row>
    <row r="234" spans="1:14" ht="12.75" customHeight="1" x14ac:dyDescent="0.25">
      <c r="A234" s="4" t="s">
        <v>353</v>
      </c>
      <c r="B234" s="4" t="s">
        <v>354</v>
      </c>
      <c r="C234" s="5">
        <v>45199</v>
      </c>
      <c r="D234" s="4" t="s">
        <v>15</v>
      </c>
      <c r="E234" s="4" t="s">
        <v>19</v>
      </c>
      <c r="F234" s="4" t="s">
        <v>449</v>
      </c>
      <c r="G234" s="4" t="s">
        <v>450</v>
      </c>
      <c r="H234" s="6"/>
      <c r="I234" s="5"/>
      <c r="J234" s="11">
        <v>4651</v>
      </c>
      <c r="K234" s="7">
        <v>66.391417000000004</v>
      </c>
      <c r="L234" s="8">
        <v>308786.48</v>
      </c>
      <c r="M234" s="7">
        <v>50.7</v>
      </c>
      <c r="N234" s="8">
        <v>235805.7</v>
      </c>
    </row>
    <row r="235" spans="1:14" ht="12.75" customHeight="1" x14ac:dyDescent="0.25">
      <c r="A235" s="4" t="s">
        <v>353</v>
      </c>
      <c r="B235" s="4" t="s">
        <v>354</v>
      </c>
      <c r="C235" s="5">
        <v>45199</v>
      </c>
      <c r="D235" s="4" t="s">
        <v>15</v>
      </c>
      <c r="E235" s="4" t="s">
        <v>19</v>
      </c>
      <c r="F235" s="4" t="s">
        <v>451</v>
      </c>
      <c r="G235" s="4" t="s">
        <v>452</v>
      </c>
      <c r="H235" s="6"/>
      <c r="I235" s="5"/>
      <c r="J235" s="11">
        <v>3161</v>
      </c>
      <c r="K235" s="7">
        <v>46.536700000000003</v>
      </c>
      <c r="L235" s="8">
        <v>147102.51</v>
      </c>
      <c r="M235" s="7">
        <v>37.79</v>
      </c>
      <c r="N235" s="8">
        <v>119454.19</v>
      </c>
    </row>
    <row r="236" spans="1:14" ht="12.75" customHeight="1" x14ac:dyDescent="0.25">
      <c r="A236" s="4" t="s">
        <v>353</v>
      </c>
      <c r="B236" s="4" t="s">
        <v>354</v>
      </c>
      <c r="C236" s="5">
        <v>45199</v>
      </c>
      <c r="D236" s="4" t="s">
        <v>15</v>
      </c>
      <c r="E236" s="4" t="s">
        <v>19</v>
      </c>
      <c r="F236" s="4" t="s">
        <v>453</v>
      </c>
      <c r="G236" s="4" t="s">
        <v>454</v>
      </c>
      <c r="H236" s="6"/>
      <c r="I236" s="5"/>
      <c r="J236" s="11">
        <v>8502</v>
      </c>
      <c r="K236" s="7">
        <v>68.426025999999993</v>
      </c>
      <c r="L236" s="8">
        <v>581758.06999999995</v>
      </c>
      <c r="M236" s="7">
        <v>117.58</v>
      </c>
      <c r="N236" s="8">
        <v>999665.16</v>
      </c>
    </row>
    <row r="237" spans="1:14" ht="12.75" customHeight="1" x14ac:dyDescent="0.25">
      <c r="A237" s="4" t="s">
        <v>353</v>
      </c>
      <c r="B237" s="4" t="s">
        <v>354</v>
      </c>
      <c r="C237" s="5">
        <v>45199</v>
      </c>
      <c r="D237" s="4" t="s">
        <v>15</v>
      </c>
      <c r="E237" s="4" t="s">
        <v>19</v>
      </c>
      <c r="F237" s="4" t="s">
        <v>455</v>
      </c>
      <c r="G237" s="4" t="s">
        <v>456</v>
      </c>
      <c r="H237" s="6"/>
      <c r="I237" s="5"/>
      <c r="J237" s="11">
        <v>1129</v>
      </c>
      <c r="K237" s="7">
        <v>144.908096</v>
      </c>
      <c r="L237" s="8">
        <v>163601.24</v>
      </c>
      <c r="M237" s="7">
        <v>178.41</v>
      </c>
      <c r="N237" s="8">
        <v>201424.89</v>
      </c>
    </row>
    <row r="238" spans="1:14" ht="12.75" customHeight="1" x14ac:dyDescent="0.25">
      <c r="A238" s="4" t="s">
        <v>353</v>
      </c>
      <c r="B238" s="4" t="s">
        <v>354</v>
      </c>
      <c r="C238" s="5">
        <v>45199</v>
      </c>
      <c r="D238" s="4" t="s">
        <v>15</v>
      </c>
      <c r="E238" s="4" t="s">
        <v>19</v>
      </c>
      <c r="F238" s="4" t="s">
        <v>457</v>
      </c>
      <c r="G238" s="4" t="s">
        <v>458</v>
      </c>
      <c r="H238" s="6"/>
      <c r="I238" s="5"/>
      <c r="J238" s="11">
        <v>3850</v>
      </c>
      <c r="K238" s="7">
        <v>205.47773000000001</v>
      </c>
      <c r="L238" s="8">
        <v>791089.26</v>
      </c>
      <c r="M238" s="7">
        <v>300.20999999999998</v>
      </c>
      <c r="N238" s="8">
        <v>1155808.5</v>
      </c>
    </row>
    <row r="239" spans="1:14" ht="12.75" customHeight="1" x14ac:dyDescent="0.25">
      <c r="A239" s="4" t="s">
        <v>353</v>
      </c>
      <c r="B239" s="4" t="s">
        <v>354</v>
      </c>
      <c r="C239" s="5">
        <v>45199</v>
      </c>
      <c r="D239" s="4" t="s">
        <v>15</v>
      </c>
      <c r="E239" s="4" t="s">
        <v>19</v>
      </c>
      <c r="F239" s="4" t="s">
        <v>459</v>
      </c>
      <c r="G239" s="4" t="s">
        <v>460</v>
      </c>
      <c r="H239" s="6"/>
      <c r="I239" s="5"/>
      <c r="J239" s="11">
        <v>6375</v>
      </c>
      <c r="K239" s="7">
        <v>50.882795000000002</v>
      </c>
      <c r="L239" s="8">
        <v>324377.82</v>
      </c>
      <c r="M239" s="7">
        <v>54.64</v>
      </c>
      <c r="N239" s="8">
        <v>348330</v>
      </c>
    </row>
    <row r="240" spans="1:14" ht="12.75" customHeight="1" x14ac:dyDescent="0.25">
      <c r="A240" s="4" t="s">
        <v>353</v>
      </c>
      <c r="B240" s="4" t="s">
        <v>354</v>
      </c>
      <c r="C240" s="5">
        <v>45199</v>
      </c>
      <c r="D240" s="4" t="s">
        <v>15</v>
      </c>
      <c r="E240" s="4" t="s">
        <v>19</v>
      </c>
      <c r="F240" s="4" t="s">
        <v>461</v>
      </c>
      <c r="G240" s="4" t="s">
        <v>462</v>
      </c>
      <c r="H240" s="6"/>
      <c r="I240" s="5"/>
      <c r="J240" s="11">
        <v>741</v>
      </c>
      <c r="K240" s="7">
        <v>276.49020200000001</v>
      </c>
      <c r="L240" s="8">
        <v>204879.24</v>
      </c>
      <c r="M240" s="7">
        <v>264.92</v>
      </c>
      <c r="N240" s="8">
        <v>196305.72</v>
      </c>
    </row>
    <row r="241" spans="1:14" ht="12.75" customHeight="1" x14ac:dyDescent="0.25">
      <c r="A241" s="4" t="s">
        <v>353</v>
      </c>
      <c r="B241" s="4" t="s">
        <v>354</v>
      </c>
      <c r="C241" s="5">
        <v>45199</v>
      </c>
      <c r="D241" s="4" t="s">
        <v>15</v>
      </c>
      <c r="E241" s="4" t="s">
        <v>19</v>
      </c>
      <c r="F241" s="4" t="s">
        <v>138</v>
      </c>
      <c r="G241" s="4" t="s">
        <v>139</v>
      </c>
      <c r="H241" s="6"/>
      <c r="I241" s="5"/>
      <c r="J241" s="11">
        <v>4355</v>
      </c>
      <c r="K241" s="7">
        <v>76.293858</v>
      </c>
      <c r="L241" s="8">
        <v>332259.75</v>
      </c>
      <c r="M241" s="7">
        <v>55.27</v>
      </c>
      <c r="N241" s="8">
        <v>240700.85</v>
      </c>
    </row>
    <row r="242" spans="1:14" ht="12.75" customHeight="1" x14ac:dyDescent="0.25">
      <c r="A242" s="4" t="s">
        <v>353</v>
      </c>
      <c r="B242" s="4" t="s">
        <v>354</v>
      </c>
      <c r="C242" s="5">
        <v>45199</v>
      </c>
      <c r="D242" s="4" t="s">
        <v>15</v>
      </c>
      <c r="E242" s="4" t="s">
        <v>19</v>
      </c>
      <c r="F242" s="4" t="s">
        <v>463</v>
      </c>
      <c r="G242" s="4" t="s">
        <v>464</v>
      </c>
      <c r="H242" s="6"/>
      <c r="I242" s="5"/>
      <c r="J242" s="11">
        <v>2032</v>
      </c>
      <c r="K242" s="7">
        <v>49.634571999999999</v>
      </c>
      <c r="L242" s="8">
        <v>100857.45</v>
      </c>
      <c r="M242" s="7">
        <v>56.49</v>
      </c>
      <c r="N242" s="8">
        <v>114787.68</v>
      </c>
    </row>
    <row r="243" spans="1:14" ht="12.75" customHeight="1" x14ac:dyDescent="0.25">
      <c r="A243" s="4" t="s">
        <v>353</v>
      </c>
      <c r="B243" s="4" t="s">
        <v>354</v>
      </c>
      <c r="C243" s="5">
        <v>45199</v>
      </c>
      <c r="D243" s="4" t="s">
        <v>15</v>
      </c>
      <c r="E243" s="4" t="s">
        <v>19</v>
      </c>
      <c r="F243" s="4" t="s">
        <v>465</v>
      </c>
      <c r="G243" s="4" t="s">
        <v>466</v>
      </c>
      <c r="H243" s="6"/>
      <c r="I243" s="5"/>
      <c r="J243" s="11">
        <v>3252</v>
      </c>
      <c r="K243" s="7">
        <v>95.933600999999996</v>
      </c>
      <c r="L243" s="8">
        <v>311976.07</v>
      </c>
      <c r="M243" s="7">
        <v>112.96</v>
      </c>
      <c r="N243" s="8">
        <v>367345.91999999998</v>
      </c>
    </row>
    <row r="244" spans="1:14" ht="12.75" customHeight="1" x14ac:dyDescent="0.25">
      <c r="A244" s="4" t="s">
        <v>353</v>
      </c>
      <c r="B244" s="4" t="s">
        <v>354</v>
      </c>
      <c r="C244" s="5">
        <v>45199</v>
      </c>
      <c r="D244" s="4" t="s">
        <v>15</v>
      </c>
      <c r="E244" s="4" t="s">
        <v>19</v>
      </c>
      <c r="F244" s="4" t="s">
        <v>467</v>
      </c>
      <c r="G244" s="4" t="s">
        <v>468</v>
      </c>
      <c r="H244" s="6"/>
      <c r="I244" s="5"/>
      <c r="J244" s="11">
        <v>13241</v>
      </c>
      <c r="K244" s="7">
        <v>11.319000000000001</v>
      </c>
      <c r="L244" s="8">
        <v>149874.88</v>
      </c>
      <c r="M244" s="7">
        <v>12.42</v>
      </c>
      <c r="N244" s="8">
        <v>164453.22</v>
      </c>
    </row>
    <row r="245" spans="1:14" ht="12.75" customHeight="1" x14ac:dyDescent="0.25">
      <c r="A245" s="4" t="s">
        <v>353</v>
      </c>
      <c r="B245" s="4" t="s">
        <v>354</v>
      </c>
      <c r="C245" s="5">
        <v>45199</v>
      </c>
      <c r="D245" s="4" t="s">
        <v>15</v>
      </c>
      <c r="E245" s="4" t="s">
        <v>19</v>
      </c>
      <c r="F245" s="4" t="s">
        <v>469</v>
      </c>
      <c r="G245" s="4" t="s">
        <v>470</v>
      </c>
      <c r="H245" s="6"/>
      <c r="I245" s="5"/>
      <c r="J245" s="11">
        <v>4516</v>
      </c>
      <c r="K245" s="7">
        <v>19.660309999999999</v>
      </c>
      <c r="L245" s="8">
        <v>88785.96</v>
      </c>
      <c r="M245" s="7">
        <v>58.68</v>
      </c>
      <c r="N245" s="8">
        <v>264998.88</v>
      </c>
    </row>
    <row r="246" spans="1:14" ht="12.75" customHeight="1" x14ac:dyDescent="0.25">
      <c r="A246" s="4" t="s">
        <v>353</v>
      </c>
      <c r="B246" s="4" t="s">
        <v>354</v>
      </c>
      <c r="C246" s="5">
        <v>45199</v>
      </c>
      <c r="D246" s="4" t="s">
        <v>15</v>
      </c>
      <c r="E246" s="4" t="s">
        <v>19</v>
      </c>
      <c r="F246" s="4" t="s">
        <v>471</v>
      </c>
      <c r="G246" s="4" t="s">
        <v>472</v>
      </c>
      <c r="H246" s="6"/>
      <c r="I246" s="5"/>
      <c r="J246" s="11">
        <v>5726</v>
      </c>
      <c r="K246" s="7">
        <v>31.930081999999999</v>
      </c>
      <c r="L246" s="8">
        <v>182831.65</v>
      </c>
      <c r="M246" s="7">
        <v>37.29</v>
      </c>
      <c r="N246" s="8">
        <v>213522.54</v>
      </c>
    </row>
    <row r="247" spans="1:14" s="25" customFormat="1" ht="12.75" customHeight="1" x14ac:dyDescent="0.25">
      <c r="A247" s="19" t="s">
        <v>353</v>
      </c>
      <c r="B247" s="19" t="s">
        <v>354</v>
      </c>
      <c r="C247" s="20">
        <v>45199</v>
      </c>
      <c r="D247" s="19" t="s">
        <v>15</v>
      </c>
      <c r="E247" s="19" t="s">
        <v>19</v>
      </c>
      <c r="F247" s="19" t="s">
        <v>473</v>
      </c>
      <c r="G247" s="19" t="s">
        <v>474</v>
      </c>
      <c r="H247" s="21"/>
      <c r="I247" s="20"/>
      <c r="J247" s="22">
        <v>763</v>
      </c>
      <c r="K247" s="23">
        <v>225.439201</v>
      </c>
      <c r="L247" s="24">
        <v>172010.11</v>
      </c>
      <c r="M247" s="23">
        <v>220.97</v>
      </c>
      <c r="N247" s="24">
        <v>168600.11</v>
      </c>
    </row>
    <row r="248" spans="1:14" s="25" customFormat="1" ht="12.75" customHeight="1" x14ac:dyDescent="0.25">
      <c r="A248" s="19" t="s">
        <v>353</v>
      </c>
      <c r="B248" s="19" t="s">
        <v>354</v>
      </c>
      <c r="C248" s="20">
        <v>45199</v>
      </c>
      <c r="D248" s="19" t="s">
        <v>15</v>
      </c>
      <c r="E248" s="19" t="s">
        <v>19</v>
      </c>
      <c r="F248" s="19" t="s">
        <v>475</v>
      </c>
      <c r="G248" s="19" t="s">
        <v>476</v>
      </c>
      <c r="H248" s="21"/>
      <c r="I248" s="20"/>
      <c r="J248" s="22">
        <v>4122</v>
      </c>
      <c r="K248" s="23">
        <v>103.22070600000001</v>
      </c>
      <c r="L248" s="24">
        <v>425475.75</v>
      </c>
      <c r="M248" s="23">
        <v>110.55</v>
      </c>
      <c r="N248" s="24">
        <v>455687.1</v>
      </c>
    </row>
    <row r="249" spans="1:14" ht="12.75" customHeight="1" x14ac:dyDescent="0.25">
      <c r="A249" s="4" t="s">
        <v>353</v>
      </c>
      <c r="B249" s="4" t="s">
        <v>354</v>
      </c>
      <c r="C249" s="5">
        <v>45199</v>
      </c>
      <c r="D249" s="4" t="s">
        <v>15</v>
      </c>
      <c r="E249" s="4" t="s">
        <v>19</v>
      </c>
      <c r="F249" s="4" t="s">
        <v>477</v>
      </c>
      <c r="G249" s="4" t="s">
        <v>478</v>
      </c>
      <c r="H249" s="6"/>
      <c r="I249" s="5"/>
      <c r="J249" s="11">
        <v>3432</v>
      </c>
      <c r="K249" s="7">
        <v>59.133947999999997</v>
      </c>
      <c r="L249" s="8">
        <v>202947.71</v>
      </c>
      <c r="M249" s="7">
        <v>63.99</v>
      </c>
      <c r="N249" s="8">
        <v>219613.68</v>
      </c>
    </row>
    <row r="250" spans="1:14" ht="12.75" customHeight="1" x14ac:dyDescent="0.25">
      <c r="A250" s="4" t="s">
        <v>353</v>
      </c>
      <c r="B250" s="4" t="s">
        <v>354</v>
      </c>
      <c r="C250" s="5">
        <v>45199</v>
      </c>
      <c r="D250" s="4" t="s">
        <v>15</v>
      </c>
      <c r="E250" s="4" t="s">
        <v>19</v>
      </c>
      <c r="F250" s="4" t="s">
        <v>479</v>
      </c>
      <c r="G250" s="4" t="s">
        <v>480</v>
      </c>
      <c r="H250" s="6"/>
      <c r="I250" s="5"/>
      <c r="J250" s="11">
        <v>7000</v>
      </c>
      <c r="K250" s="7">
        <v>39.041057000000002</v>
      </c>
      <c r="L250" s="8">
        <v>273287.40000000002</v>
      </c>
      <c r="M250" s="7">
        <v>32.97</v>
      </c>
      <c r="N250" s="8">
        <v>230790</v>
      </c>
    </row>
    <row r="251" spans="1:14" ht="12.75" customHeight="1" x14ac:dyDescent="0.25">
      <c r="A251" s="4" t="s">
        <v>353</v>
      </c>
      <c r="B251" s="4" t="s">
        <v>354</v>
      </c>
      <c r="C251" s="5">
        <v>45199</v>
      </c>
      <c r="D251" s="4" t="s">
        <v>15</v>
      </c>
      <c r="E251" s="4" t="s">
        <v>19</v>
      </c>
      <c r="F251" s="4" t="s">
        <v>481</v>
      </c>
      <c r="G251" s="4" t="s">
        <v>482</v>
      </c>
      <c r="H251" s="6"/>
      <c r="I251" s="5"/>
      <c r="J251" s="11">
        <v>1143</v>
      </c>
      <c r="K251" s="7">
        <v>180.753806</v>
      </c>
      <c r="L251" s="8">
        <v>206601.60000000001</v>
      </c>
      <c r="M251" s="7">
        <v>144.38</v>
      </c>
      <c r="N251" s="8">
        <v>165026.34</v>
      </c>
    </row>
    <row r="252" spans="1:14" ht="12.75" customHeight="1" x14ac:dyDescent="0.25">
      <c r="A252" s="4" t="s">
        <v>353</v>
      </c>
      <c r="B252" s="4" t="s">
        <v>354</v>
      </c>
      <c r="C252" s="5">
        <v>45199</v>
      </c>
      <c r="D252" s="4" t="s">
        <v>15</v>
      </c>
      <c r="E252" s="4" t="s">
        <v>19</v>
      </c>
      <c r="F252" s="4" t="s">
        <v>483</v>
      </c>
      <c r="G252" s="4" t="s">
        <v>484</v>
      </c>
      <c r="H252" s="6"/>
      <c r="I252" s="5"/>
      <c r="J252" s="11">
        <v>4003</v>
      </c>
      <c r="K252" s="7">
        <v>86.988601000000003</v>
      </c>
      <c r="L252" s="8">
        <v>348215.37</v>
      </c>
      <c r="M252" s="7">
        <v>74.94</v>
      </c>
      <c r="N252" s="8">
        <v>299984.82</v>
      </c>
    </row>
    <row r="253" spans="1:14" ht="12.75" customHeight="1" x14ac:dyDescent="0.25">
      <c r="A253" s="4" t="s">
        <v>353</v>
      </c>
      <c r="B253" s="4" t="s">
        <v>354</v>
      </c>
      <c r="C253" s="5">
        <v>45199</v>
      </c>
      <c r="D253" s="4" t="s">
        <v>15</v>
      </c>
      <c r="E253" s="4" t="s">
        <v>19</v>
      </c>
      <c r="F253" s="4" t="s">
        <v>485</v>
      </c>
      <c r="G253" s="4" t="s">
        <v>486</v>
      </c>
      <c r="H253" s="6"/>
      <c r="I253" s="5"/>
      <c r="J253" s="11">
        <v>932</v>
      </c>
      <c r="K253" s="7">
        <v>354.25174900000002</v>
      </c>
      <c r="L253" s="8">
        <v>330162.63</v>
      </c>
      <c r="M253" s="7">
        <v>323.57</v>
      </c>
      <c r="N253" s="8">
        <v>301567.24</v>
      </c>
    </row>
    <row r="254" spans="1:14" ht="12.75" customHeight="1" x14ac:dyDescent="0.25">
      <c r="A254" s="4" t="s">
        <v>353</v>
      </c>
      <c r="B254" s="4" t="s">
        <v>354</v>
      </c>
      <c r="C254" s="5">
        <v>45199</v>
      </c>
      <c r="D254" s="4" t="s">
        <v>15</v>
      </c>
      <c r="E254" s="4" t="s">
        <v>19</v>
      </c>
      <c r="F254" s="4" t="s">
        <v>487</v>
      </c>
      <c r="G254" s="4" t="s">
        <v>488</v>
      </c>
      <c r="H254" s="6"/>
      <c r="I254" s="5"/>
      <c r="J254" s="11">
        <v>1271</v>
      </c>
      <c r="K254" s="7">
        <v>102.369803</v>
      </c>
      <c r="L254" s="8">
        <v>130112.02</v>
      </c>
      <c r="M254" s="7">
        <v>116.88</v>
      </c>
      <c r="N254" s="8">
        <v>148554.48000000001</v>
      </c>
    </row>
    <row r="255" spans="1:14" ht="12.75" customHeight="1" x14ac:dyDescent="0.25">
      <c r="A255" s="4" t="s">
        <v>353</v>
      </c>
      <c r="B255" s="4" t="s">
        <v>354</v>
      </c>
      <c r="C255" s="5">
        <v>45199</v>
      </c>
      <c r="D255" s="4" t="s">
        <v>15</v>
      </c>
      <c r="E255" s="4" t="s">
        <v>19</v>
      </c>
      <c r="F255" s="4" t="s">
        <v>489</v>
      </c>
      <c r="G255" s="4" t="s">
        <v>490</v>
      </c>
      <c r="H255" s="6"/>
      <c r="I255" s="5"/>
      <c r="J255" s="11">
        <v>2276</v>
      </c>
      <c r="K255" s="7">
        <v>65.525198000000003</v>
      </c>
      <c r="L255" s="8">
        <v>149135.35</v>
      </c>
      <c r="M255" s="7">
        <v>70.91</v>
      </c>
      <c r="N255" s="8">
        <v>161391.16</v>
      </c>
    </row>
    <row r="256" spans="1:14" ht="12.75" customHeight="1" x14ac:dyDescent="0.25">
      <c r="A256" s="4" t="s">
        <v>353</v>
      </c>
      <c r="B256" s="4" t="s">
        <v>354</v>
      </c>
      <c r="C256" s="5">
        <v>45199</v>
      </c>
      <c r="D256" s="4" t="s">
        <v>15</v>
      </c>
      <c r="E256" s="4" t="s">
        <v>19</v>
      </c>
      <c r="F256" s="4" t="s">
        <v>491</v>
      </c>
      <c r="G256" s="4" t="s">
        <v>492</v>
      </c>
      <c r="H256" s="6"/>
      <c r="I256" s="5"/>
      <c r="J256" s="11">
        <v>9533</v>
      </c>
      <c r="K256" s="7">
        <v>25.512298999999999</v>
      </c>
      <c r="L256" s="8">
        <v>243208.75</v>
      </c>
      <c r="M256" s="7">
        <v>18.36</v>
      </c>
      <c r="N256" s="8">
        <v>175025.88</v>
      </c>
    </row>
    <row r="257" spans="1:14" ht="12.75" customHeight="1" x14ac:dyDescent="0.25">
      <c r="A257" s="4" t="s">
        <v>353</v>
      </c>
      <c r="B257" s="4" t="s">
        <v>354</v>
      </c>
      <c r="C257" s="5">
        <v>45199</v>
      </c>
      <c r="D257" s="4" t="s">
        <v>15</v>
      </c>
      <c r="E257" s="4" t="s">
        <v>19</v>
      </c>
      <c r="F257" s="4" t="s">
        <v>493</v>
      </c>
      <c r="G257" s="4" t="s">
        <v>494</v>
      </c>
      <c r="H257" s="6"/>
      <c r="I257" s="5"/>
      <c r="J257" s="11">
        <v>4191</v>
      </c>
      <c r="K257" s="7">
        <v>82.974098999999995</v>
      </c>
      <c r="L257" s="8">
        <v>347744.45</v>
      </c>
      <c r="M257" s="7">
        <v>69.400000000000006</v>
      </c>
      <c r="N257" s="8">
        <v>290855.40000000002</v>
      </c>
    </row>
    <row r="258" spans="1:14" s="25" customFormat="1" ht="12.75" customHeight="1" x14ac:dyDescent="0.25">
      <c r="A258" s="19" t="s">
        <v>353</v>
      </c>
      <c r="B258" s="19" t="s">
        <v>354</v>
      </c>
      <c r="C258" s="20">
        <v>45199</v>
      </c>
      <c r="D258" s="19" t="s">
        <v>15</v>
      </c>
      <c r="E258" s="19" t="s">
        <v>19</v>
      </c>
      <c r="F258" s="19" t="s">
        <v>495</v>
      </c>
      <c r="G258" s="19" t="s">
        <v>496</v>
      </c>
      <c r="H258" s="21"/>
      <c r="I258" s="20"/>
      <c r="J258" s="22">
        <v>2035</v>
      </c>
      <c r="K258" s="23">
        <v>190.022403</v>
      </c>
      <c r="L258" s="24">
        <v>386695.59</v>
      </c>
      <c r="M258" s="23">
        <v>184.74</v>
      </c>
      <c r="N258" s="24">
        <v>375945.9</v>
      </c>
    </row>
    <row r="259" spans="1:14" ht="12.75" customHeight="1" x14ac:dyDescent="0.25">
      <c r="A259" s="4" t="s">
        <v>353</v>
      </c>
      <c r="B259" s="4" t="s">
        <v>354</v>
      </c>
      <c r="C259" s="5">
        <v>45199</v>
      </c>
      <c r="D259" s="4" t="s">
        <v>15</v>
      </c>
      <c r="E259" s="4" t="s">
        <v>19</v>
      </c>
      <c r="F259" s="4" t="s">
        <v>497</v>
      </c>
      <c r="G259" s="4" t="s">
        <v>498</v>
      </c>
      <c r="H259" s="6"/>
      <c r="I259" s="5"/>
      <c r="J259" s="11">
        <v>363</v>
      </c>
      <c r="K259" s="7">
        <v>400.88148799999999</v>
      </c>
      <c r="L259" s="8">
        <v>145519.98000000001</v>
      </c>
      <c r="M259" s="7">
        <v>492.5</v>
      </c>
      <c r="N259" s="8">
        <v>178777.5</v>
      </c>
    </row>
    <row r="260" spans="1:14" ht="12.75" customHeight="1" x14ac:dyDescent="0.25">
      <c r="A260" s="4" t="s">
        <v>353</v>
      </c>
      <c r="B260" s="4" t="s">
        <v>354</v>
      </c>
      <c r="C260" s="5">
        <v>45199</v>
      </c>
      <c r="D260" s="4" t="s">
        <v>15</v>
      </c>
      <c r="E260" s="4" t="s">
        <v>19</v>
      </c>
      <c r="F260" s="4" t="s">
        <v>499</v>
      </c>
      <c r="G260" s="4" t="s">
        <v>500</v>
      </c>
      <c r="H260" s="6"/>
      <c r="I260" s="5"/>
      <c r="J260" s="11">
        <v>1904</v>
      </c>
      <c r="K260" s="7">
        <v>183.50289900000001</v>
      </c>
      <c r="L260" s="8">
        <v>349389.52</v>
      </c>
      <c r="M260" s="7">
        <v>137.28</v>
      </c>
      <c r="N260" s="8">
        <v>261381.12</v>
      </c>
    </row>
    <row r="261" spans="1:14" ht="12.75" customHeight="1" x14ac:dyDescent="0.25">
      <c r="A261" s="4" t="s">
        <v>353</v>
      </c>
      <c r="B261" s="4" t="s">
        <v>354</v>
      </c>
      <c r="C261" s="5">
        <v>45199</v>
      </c>
      <c r="D261" s="4" t="s">
        <v>15</v>
      </c>
      <c r="E261" s="4" t="s">
        <v>19</v>
      </c>
      <c r="F261" s="4" t="s">
        <v>501</v>
      </c>
      <c r="G261" s="4" t="s">
        <v>502</v>
      </c>
      <c r="H261" s="6"/>
      <c r="I261" s="5"/>
      <c r="J261" s="11">
        <v>1779</v>
      </c>
      <c r="K261" s="7">
        <v>147.41820100000001</v>
      </c>
      <c r="L261" s="8">
        <v>262256.98</v>
      </c>
      <c r="M261" s="7">
        <v>140.30000000000001</v>
      </c>
      <c r="N261" s="8">
        <v>249593.7</v>
      </c>
    </row>
    <row r="262" spans="1:14" ht="12.75" customHeight="1" x14ac:dyDescent="0.25">
      <c r="A262" s="4" t="s">
        <v>353</v>
      </c>
      <c r="B262" s="4" t="s">
        <v>354</v>
      </c>
      <c r="C262" s="5">
        <v>45199</v>
      </c>
      <c r="D262" s="4" t="s">
        <v>15</v>
      </c>
      <c r="E262" s="4" t="s">
        <v>19</v>
      </c>
      <c r="F262" s="4" t="s">
        <v>503</v>
      </c>
      <c r="G262" s="4" t="s">
        <v>504</v>
      </c>
      <c r="H262" s="6"/>
      <c r="I262" s="5"/>
      <c r="J262" s="11">
        <v>5072</v>
      </c>
      <c r="K262" s="7">
        <v>116.2692</v>
      </c>
      <c r="L262" s="8">
        <v>589717.38</v>
      </c>
      <c r="M262" s="7">
        <v>145.02000000000001</v>
      </c>
      <c r="N262" s="8">
        <v>735541.44</v>
      </c>
    </row>
    <row r="263" spans="1:14" ht="12.75" customHeight="1" x14ac:dyDescent="0.25">
      <c r="A263" s="4" t="s">
        <v>353</v>
      </c>
      <c r="B263" s="4" t="s">
        <v>354</v>
      </c>
      <c r="C263" s="5">
        <v>45199</v>
      </c>
      <c r="D263" s="4" t="s">
        <v>15</v>
      </c>
      <c r="E263" s="4" t="s">
        <v>19</v>
      </c>
      <c r="F263" s="4" t="s">
        <v>505</v>
      </c>
      <c r="G263" s="4" t="s">
        <v>506</v>
      </c>
      <c r="H263" s="6"/>
      <c r="I263" s="5"/>
      <c r="J263" s="11">
        <v>3677</v>
      </c>
      <c r="K263" s="7">
        <v>143.39034799999999</v>
      </c>
      <c r="L263" s="8">
        <v>527246.31000000006</v>
      </c>
      <c r="M263" s="7">
        <v>155.75</v>
      </c>
      <c r="N263" s="8">
        <v>572692.75</v>
      </c>
    </row>
    <row r="264" spans="1:14" ht="12.75" customHeight="1" x14ac:dyDescent="0.25">
      <c r="A264" s="4" t="s">
        <v>353</v>
      </c>
      <c r="B264" s="4" t="s">
        <v>354</v>
      </c>
      <c r="C264" s="5">
        <v>45199</v>
      </c>
      <c r="D264" s="4" t="s">
        <v>15</v>
      </c>
      <c r="E264" s="4" t="s">
        <v>19</v>
      </c>
      <c r="F264" s="4" t="s">
        <v>507</v>
      </c>
      <c r="G264" s="4" t="s">
        <v>508</v>
      </c>
      <c r="H264" s="6"/>
      <c r="I264" s="5"/>
      <c r="J264" s="11">
        <v>2181</v>
      </c>
      <c r="K264" s="7">
        <v>133.00937200000001</v>
      </c>
      <c r="L264" s="8">
        <v>290093.44</v>
      </c>
      <c r="M264" s="7">
        <v>120.85</v>
      </c>
      <c r="N264" s="8">
        <v>263573.84999999998</v>
      </c>
    </row>
    <row r="265" spans="1:14" ht="12.75" customHeight="1" x14ac:dyDescent="0.25">
      <c r="A265" s="4" t="s">
        <v>353</v>
      </c>
      <c r="B265" s="4" t="s">
        <v>354</v>
      </c>
      <c r="C265" s="5">
        <v>45199</v>
      </c>
      <c r="D265" s="4" t="s">
        <v>15</v>
      </c>
      <c r="E265" s="4" t="s">
        <v>19</v>
      </c>
      <c r="F265" s="4" t="s">
        <v>509</v>
      </c>
      <c r="G265" s="4" t="s">
        <v>510</v>
      </c>
      <c r="H265" s="6"/>
      <c r="I265" s="5"/>
      <c r="J265" s="11">
        <v>5104</v>
      </c>
      <c r="K265" s="7">
        <v>32.333944000000002</v>
      </c>
      <c r="L265" s="8">
        <v>165032.45000000001</v>
      </c>
      <c r="M265" s="7">
        <v>44.75</v>
      </c>
      <c r="N265" s="8">
        <v>228404</v>
      </c>
    </row>
    <row r="266" spans="1:14" ht="12.75" customHeight="1" x14ac:dyDescent="0.25">
      <c r="A266" s="4" t="s">
        <v>353</v>
      </c>
      <c r="B266" s="4" t="s">
        <v>354</v>
      </c>
      <c r="C266" s="5">
        <v>45199</v>
      </c>
      <c r="D266" s="4" t="s">
        <v>15</v>
      </c>
      <c r="E266" s="4" t="s">
        <v>19</v>
      </c>
      <c r="F266" s="4" t="s">
        <v>511</v>
      </c>
      <c r="G266" s="4" t="s">
        <v>512</v>
      </c>
      <c r="H266" s="6"/>
      <c r="I266" s="5"/>
      <c r="J266" s="11">
        <v>632</v>
      </c>
      <c r="K266" s="7">
        <v>230.047326</v>
      </c>
      <c r="L266" s="8">
        <v>145389.91</v>
      </c>
      <c r="M266" s="7">
        <v>201.05</v>
      </c>
      <c r="N266" s="8">
        <v>127063.6</v>
      </c>
    </row>
    <row r="267" spans="1:14" ht="12.75" customHeight="1" x14ac:dyDescent="0.25">
      <c r="A267" s="4" t="s">
        <v>353</v>
      </c>
      <c r="B267" s="4" t="s">
        <v>354</v>
      </c>
      <c r="C267" s="5">
        <v>45199</v>
      </c>
      <c r="D267" s="4" t="s">
        <v>15</v>
      </c>
      <c r="E267" s="4" t="s">
        <v>19</v>
      </c>
      <c r="F267" s="4" t="s">
        <v>513</v>
      </c>
      <c r="G267" s="4" t="s">
        <v>514</v>
      </c>
      <c r="H267" s="6"/>
      <c r="I267" s="5"/>
      <c r="J267" s="11">
        <v>858</v>
      </c>
      <c r="K267" s="7">
        <v>327.332517</v>
      </c>
      <c r="L267" s="8">
        <v>280851.3</v>
      </c>
      <c r="M267" s="7">
        <v>626.77</v>
      </c>
      <c r="N267" s="8">
        <v>537768.66</v>
      </c>
    </row>
    <row r="268" spans="1:14" ht="12.75" customHeight="1" x14ac:dyDescent="0.25">
      <c r="A268" s="4" t="s">
        <v>353</v>
      </c>
      <c r="B268" s="4" t="s">
        <v>354</v>
      </c>
      <c r="C268" s="5">
        <v>45199</v>
      </c>
      <c r="D268" s="4" t="s">
        <v>15</v>
      </c>
      <c r="E268" s="4" t="s">
        <v>19</v>
      </c>
      <c r="F268" s="4" t="s">
        <v>58</v>
      </c>
      <c r="G268" s="4" t="s">
        <v>59</v>
      </c>
      <c r="H268" s="6"/>
      <c r="I268" s="5"/>
      <c r="J268" s="11">
        <v>1084</v>
      </c>
      <c r="K268" s="7">
        <v>158.884004</v>
      </c>
      <c r="L268" s="8">
        <v>172230.26</v>
      </c>
      <c r="M268" s="7">
        <v>176.94</v>
      </c>
      <c r="N268" s="8">
        <v>191802.96</v>
      </c>
    </row>
    <row r="269" spans="1:14" ht="12.75" customHeight="1" x14ac:dyDescent="0.25">
      <c r="A269" s="4" t="s">
        <v>353</v>
      </c>
      <c r="B269" s="4" t="s">
        <v>354</v>
      </c>
      <c r="C269" s="5">
        <v>45199</v>
      </c>
      <c r="D269" s="4" t="s">
        <v>15</v>
      </c>
      <c r="E269" s="4" t="s">
        <v>19</v>
      </c>
      <c r="F269" s="4" t="s">
        <v>515</v>
      </c>
      <c r="G269" s="4" t="s">
        <v>516</v>
      </c>
      <c r="H269" s="6"/>
      <c r="I269" s="5"/>
      <c r="J269" s="11">
        <v>2794</v>
      </c>
      <c r="K269" s="7">
        <v>101.69747</v>
      </c>
      <c r="L269" s="8">
        <v>284142.73</v>
      </c>
      <c r="M269" s="7">
        <v>112.23</v>
      </c>
      <c r="N269" s="8">
        <v>313570.62</v>
      </c>
    </row>
    <row r="270" spans="1:14" ht="12.75" customHeight="1" x14ac:dyDescent="0.25">
      <c r="A270" s="4" t="s">
        <v>353</v>
      </c>
      <c r="B270" s="4" t="s">
        <v>354</v>
      </c>
      <c r="C270" s="5">
        <v>45199</v>
      </c>
      <c r="D270" s="4" t="s">
        <v>15</v>
      </c>
      <c r="E270" s="4" t="s">
        <v>19</v>
      </c>
      <c r="F270" s="4" t="s">
        <v>517</v>
      </c>
      <c r="G270" s="4" t="s">
        <v>518</v>
      </c>
      <c r="H270" s="6"/>
      <c r="I270" s="5"/>
      <c r="J270" s="11">
        <v>1762</v>
      </c>
      <c r="K270" s="7">
        <v>152.74010200000001</v>
      </c>
      <c r="L270" s="8">
        <v>269128.06</v>
      </c>
      <c r="M270" s="7">
        <v>91.32</v>
      </c>
      <c r="N270" s="8">
        <v>160905.84</v>
      </c>
    </row>
    <row r="271" spans="1:14" ht="12.75" customHeight="1" x14ac:dyDescent="0.25">
      <c r="A271" s="4" t="s">
        <v>353</v>
      </c>
      <c r="B271" s="4" t="s">
        <v>354</v>
      </c>
      <c r="C271" s="5">
        <v>45199</v>
      </c>
      <c r="D271" s="4" t="s">
        <v>15</v>
      </c>
      <c r="E271" s="4" t="s">
        <v>19</v>
      </c>
      <c r="F271" s="4" t="s">
        <v>519</v>
      </c>
      <c r="G271" s="4" t="s">
        <v>520</v>
      </c>
      <c r="H271" s="6"/>
      <c r="I271" s="5"/>
      <c r="J271" s="11">
        <v>1671</v>
      </c>
      <c r="K271" s="7">
        <v>159.16754</v>
      </c>
      <c r="L271" s="8">
        <v>265968.96000000002</v>
      </c>
      <c r="M271" s="7">
        <v>537.13</v>
      </c>
      <c r="N271" s="8">
        <v>897544.23</v>
      </c>
    </row>
    <row r="272" spans="1:14" ht="12.75" customHeight="1" x14ac:dyDescent="0.25">
      <c r="A272" s="4" t="s">
        <v>353</v>
      </c>
      <c r="B272" s="4" t="s">
        <v>354</v>
      </c>
      <c r="C272" s="5">
        <v>45199</v>
      </c>
      <c r="D272" s="4" t="s">
        <v>15</v>
      </c>
      <c r="E272" s="4" t="s">
        <v>19</v>
      </c>
      <c r="F272" s="4" t="s">
        <v>325</v>
      </c>
      <c r="G272" s="4" t="s">
        <v>326</v>
      </c>
      <c r="H272" s="6"/>
      <c r="I272" s="5"/>
      <c r="J272" s="11">
        <v>954</v>
      </c>
      <c r="K272" s="7">
        <v>282.34290399999998</v>
      </c>
      <c r="L272" s="8">
        <v>269355.13</v>
      </c>
      <c r="M272" s="7">
        <v>385.61</v>
      </c>
      <c r="N272" s="8">
        <v>367871.94</v>
      </c>
    </row>
    <row r="273" spans="1:14" ht="12.75" customHeight="1" x14ac:dyDescent="0.25">
      <c r="A273" s="4" t="s">
        <v>353</v>
      </c>
      <c r="B273" s="4" t="s">
        <v>354</v>
      </c>
      <c r="C273" s="5">
        <v>45199</v>
      </c>
      <c r="D273" s="4" t="s">
        <v>15</v>
      </c>
      <c r="E273" s="4" t="s">
        <v>19</v>
      </c>
      <c r="F273" s="4" t="s">
        <v>521</v>
      </c>
      <c r="G273" s="4" t="s">
        <v>522</v>
      </c>
      <c r="H273" s="6"/>
      <c r="I273" s="5"/>
      <c r="J273" s="11">
        <v>1462</v>
      </c>
      <c r="K273" s="7">
        <v>117.610595</v>
      </c>
      <c r="L273" s="8">
        <v>171946.69</v>
      </c>
      <c r="M273" s="7">
        <v>151.34</v>
      </c>
      <c r="N273" s="8">
        <v>221259.08</v>
      </c>
    </row>
    <row r="274" spans="1:14" ht="12.75" customHeight="1" x14ac:dyDescent="0.25">
      <c r="A274" s="4" t="s">
        <v>353</v>
      </c>
      <c r="B274" s="4" t="s">
        <v>354</v>
      </c>
      <c r="C274" s="5">
        <v>45199</v>
      </c>
      <c r="D274" s="4" t="s">
        <v>15</v>
      </c>
      <c r="E274" s="4" t="s">
        <v>19</v>
      </c>
      <c r="F274" s="4" t="s">
        <v>523</v>
      </c>
      <c r="G274" s="4" t="s">
        <v>524</v>
      </c>
      <c r="H274" s="6"/>
      <c r="I274" s="5"/>
      <c r="J274" s="11">
        <v>1490</v>
      </c>
      <c r="K274" s="7">
        <v>145.636034</v>
      </c>
      <c r="L274" s="8">
        <v>216997.69</v>
      </c>
      <c r="M274" s="7">
        <v>196.56</v>
      </c>
      <c r="N274" s="8">
        <v>292874.40000000002</v>
      </c>
    </row>
    <row r="275" spans="1:14" ht="12.75" customHeight="1" x14ac:dyDescent="0.25">
      <c r="A275" s="4" t="s">
        <v>353</v>
      </c>
      <c r="B275" s="4" t="s">
        <v>354</v>
      </c>
      <c r="C275" s="5">
        <v>45199</v>
      </c>
      <c r="D275" s="4" t="s">
        <v>15</v>
      </c>
      <c r="E275" s="4" t="s">
        <v>19</v>
      </c>
      <c r="F275" s="4" t="s">
        <v>327</v>
      </c>
      <c r="G275" s="4" t="s">
        <v>328</v>
      </c>
      <c r="H275" s="6"/>
      <c r="I275" s="5"/>
      <c r="J275" s="11">
        <v>858</v>
      </c>
      <c r="K275" s="7">
        <v>233.152389</v>
      </c>
      <c r="L275" s="8">
        <v>200044.75</v>
      </c>
      <c r="M275" s="7">
        <v>395.91</v>
      </c>
      <c r="N275" s="8">
        <v>339690.78</v>
      </c>
    </row>
    <row r="276" spans="1:14" ht="12.75" customHeight="1" x14ac:dyDescent="0.25">
      <c r="A276" s="4" t="s">
        <v>353</v>
      </c>
      <c r="B276" s="4" t="s">
        <v>354</v>
      </c>
      <c r="C276" s="5">
        <v>45199</v>
      </c>
      <c r="D276" s="4" t="s">
        <v>15</v>
      </c>
      <c r="E276" s="4" t="s">
        <v>19</v>
      </c>
      <c r="F276" s="4" t="s">
        <v>152</v>
      </c>
      <c r="G276" s="4" t="s">
        <v>153</v>
      </c>
      <c r="H276" s="6"/>
      <c r="I276" s="5"/>
      <c r="J276" s="11">
        <v>2695</v>
      </c>
      <c r="K276" s="7">
        <v>68.766271000000003</v>
      </c>
      <c r="L276" s="8">
        <v>185325.1</v>
      </c>
      <c r="M276" s="7">
        <v>102.95</v>
      </c>
      <c r="N276" s="8">
        <v>277450.25</v>
      </c>
    </row>
    <row r="277" spans="1:14" ht="12.75" customHeight="1" x14ac:dyDescent="0.25">
      <c r="A277" s="4" t="s">
        <v>353</v>
      </c>
      <c r="B277" s="4" t="s">
        <v>354</v>
      </c>
      <c r="C277" s="5">
        <v>45199</v>
      </c>
      <c r="D277" s="4" t="s">
        <v>15</v>
      </c>
      <c r="E277" s="4" t="s">
        <v>19</v>
      </c>
      <c r="F277" s="4" t="s">
        <v>525</v>
      </c>
      <c r="G277" s="4" t="s">
        <v>526</v>
      </c>
      <c r="H277" s="6"/>
      <c r="I277" s="5"/>
      <c r="J277" s="11">
        <v>3056</v>
      </c>
      <c r="K277" s="7">
        <v>60.984701999999999</v>
      </c>
      <c r="L277" s="8">
        <v>186369.25</v>
      </c>
      <c r="M277" s="7">
        <v>62.91</v>
      </c>
      <c r="N277" s="8">
        <v>192252.96</v>
      </c>
    </row>
    <row r="278" spans="1:14" ht="12.75" customHeight="1" x14ac:dyDescent="0.25">
      <c r="A278" s="4" t="s">
        <v>353</v>
      </c>
      <c r="B278" s="4" t="s">
        <v>354</v>
      </c>
      <c r="C278" s="5">
        <v>45199</v>
      </c>
      <c r="D278" s="4" t="s">
        <v>15</v>
      </c>
      <c r="E278" s="4" t="s">
        <v>19</v>
      </c>
      <c r="F278" s="4" t="s">
        <v>331</v>
      </c>
      <c r="G278" s="4" t="s">
        <v>332</v>
      </c>
      <c r="H278" s="6"/>
      <c r="I278" s="5"/>
      <c r="J278" s="11">
        <v>11877</v>
      </c>
      <c r="K278" s="7">
        <v>144.59347</v>
      </c>
      <c r="L278" s="8">
        <v>1717336.64</v>
      </c>
      <c r="M278" s="7">
        <v>315.75</v>
      </c>
      <c r="N278" s="8">
        <v>3750162.75</v>
      </c>
    </row>
    <row r="279" spans="1:14" ht="12.75" customHeight="1" x14ac:dyDescent="0.25">
      <c r="A279" s="4" t="s">
        <v>353</v>
      </c>
      <c r="B279" s="4" t="s">
        <v>354</v>
      </c>
      <c r="C279" s="5">
        <v>45199</v>
      </c>
      <c r="D279" s="4" t="s">
        <v>15</v>
      </c>
      <c r="E279" s="4" t="s">
        <v>19</v>
      </c>
      <c r="F279" s="4" t="s">
        <v>527</v>
      </c>
      <c r="G279" s="4" t="s">
        <v>528</v>
      </c>
      <c r="H279" s="6"/>
      <c r="I279" s="5"/>
      <c r="J279" s="11">
        <v>3839</v>
      </c>
      <c r="K279" s="7">
        <v>47.106034999999999</v>
      </c>
      <c r="L279" s="8">
        <v>180840.07</v>
      </c>
      <c r="M279" s="7">
        <v>69.400000000000006</v>
      </c>
      <c r="N279" s="8">
        <v>266426.59999999998</v>
      </c>
    </row>
    <row r="280" spans="1:14" ht="12.75" customHeight="1" x14ac:dyDescent="0.25">
      <c r="A280" s="4" t="s">
        <v>353</v>
      </c>
      <c r="B280" s="4" t="s">
        <v>354</v>
      </c>
      <c r="C280" s="5">
        <v>45199</v>
      </c>
      <c r="D280" s="4" t="s">
        <v>15</v>
      </c>
      <c r="E280" s="4" t="s">
        <v>19</v>
      </c>
      <c r="F280" s="4" t="s">
        <v>529</v>
      </c>
      <c r="G280" s="4" t="s">
        <v>530</v>
      </c>
      <c r="H280" s="6"/>
      <c r="I280" s="5"/>
      <c r="J280" s="11">
        <v>945</v>
      </c>
      <c r="K280" s="7">
        <v>321.46020099999998</v>
      </c>
      <c r="L280" s="8">
        <v>303779.89</v>
      </c>
      <c r="M280" s="7">
        <v>377.6</v>
      </c>
      <c r="N280" s="8">
        <v>356832</v>
      </c>
    </row>
    <row r="281" spans="1:14" s="25" customFormat="1" ht="12.75" customHeight="1" x14ac:dyDescent="0.25">
      <c r="A281" s="19" t="s">
        <v>353</v>
      </c>
      <c r="B281" s="19" t="s">
        <v>354</v>
      </c>
      <c r="C281" s="20">
        <v>45199</v>
      </c>
      <c r="D281" s="19" t="s">
        <v>15</v>
      </c>
      <c r="E281" s="19" t="s">
        <v>19</v>
      </c>
      <c r="F281" s="19" t="s">
        <v>333</v>
      </c>
      <c r="G281" s="19" t="s">
        <v>334</v>
      </c>
      <c r="H281" s="21"/>
      <c r="I281" s="20"/>
      <c r="J281" s="22">
        <v>4274</v>
      </c>
      <c r="K281" s="23">
        <v>146.51112499999999</v>
      </c>
      <c r="L281" s="24">
        <v>626188.55000000005</v>
      </c>
      <c r="M281" s="23">
        <v>434.99</v>
      </c>
      <c r="N281" s="24">
        <v>1859147.26</v>
      </c>
    </row>
    <row r="282" spans="1:14" ht="12.75" customHeight="1" x14ac:dyDescent="0.25">
      <c r="A282" s="4" t="s">
        <v>353</v>
      </c>
      <c r="B282" s="4" t="s">
        <v>354</v>
      </c>
      <c r="C282" s="5">
        <v>45199</v>
      </c>
      <c r="D282" s="4" t="s">
        <v>15</v>
      </c>
      <c r="E282" s="4" t="s">
        <v>19</v>
      </c>
      <c r="F282" s="4" t="s">
        <v>531</v>
      </c>
      <c r="G282" s="4" t="s">
        <v>532</v>
      </c>
      <c r="H282" s="6"/>
      <c r="I282" s="5"/>
      <c r="J282" s="11">
        <v>7768</v>
      </c>
      <c r="K282" s="7">
        <v>34.269770999999999</v>
      </c>
      <c r="L282" s="8">
        <v>266207.58</v>
      </c>
      <c r="M282" s="7">
        <v>33.33</v>
      </c>
      <c r="N282" s="8">
        <v>258907.44</v>
      </c>
    </row>
    <row r="283" spans="1:14" ht="12.75" customHeight="1" x14ac:dyDescent="0.25">
      <c r="A283" s="4" t="s">
        <v>353</v>
      </c>
      <c r="B283" s="4" t="s">
        <v>354</v>
      </c>
      <c r="C283" s="5">
        <v>45199</v>
      </c>
      <c r="D283" s="4" t="s">
        <v>15</v>
      </c>
      <c r="E283" s="4" t="s">
        <v>19</v>
      </c>
      <c r="F283" s="4" t="s">
        <v>533</v>
      </c>
      <c r="G283" s="4" t="s">
        <v>534</v>
      </c>
      <c r="H283" s="6"/>
      <c r="I283" s="5"/>
      <c r="J283" s="11">
        <v>7136</v>
      </c>
      <c r="K283" s="7">
        <v>20.860282999999999</v>
      </c>
      <c r="L283" s="8">
        <v>148858.98000000001</v>
      </c>
      <c r="M283" s="7">
        <v>26.94</v>
      </c>
      <c r="N283" s="8">
        <v>192243.84</v>
      </c>
    </row>
    <row r="284" spans="1:14" ht="12.75" customHeight="1" x14ac:dyDescent="0.25">
      <c r="A284" s="4" t="s">
        <v>353</v>
      </c>
      <c r="B284" s="4" t="s">
        <v>354</v>
      </c>
      <c r="C284" s="5">
        <v>45199</v>
      </c>
      <c r="D284" s="4" t="s">
        <v>15</v>
      </c>
      <c r="E284" s="4" t="s">
        <v>19</v>
      </c>
      <c r="F284" s="4" t="s">
        <v>535</v>
      </c>
      <c r="G284" s="4" t="s">
        <v>536</v>
      </c>
      <c r="H284" s="6"/>
      <c r="I284" s="5"/>
      <c r="J284" s="11">
        <v>3310</v>
      </c>
      <c r="K284" s="7">
        <v>63.395099999999999</v>
      </c>
      <c r="L284" s="8">
        <v>209837.78</v>
      </c>
      <c r="M284" s="7">
        <v>63.43</v>
      </c>
      <c r="N284" s="8">
        <v>209953.3</v>
      </c>
    </row>
    <row r="285" spans="1:14" ht="12.75" customHeight="1" x14ac:dyDescent="0.25">
      <c r="A285" s="4" t="s">
        <v>353</v>
      </c>
      <c r="B285" s="4" t="s">
        <v>354</v>
      </c>
      <c r="C285" s="5">
        <v>45199</v>
      </c>
      <c r="D285" s="4" t="s">
        <v>15</v>
      </c>
      <c r="E285" s="4" t="s">
        <v>19</v>
      </c>
      <c r="F285" s="4" t="s">
        <v>537</v>
      </c>
      <c r="G285" s="4" t="s">
        <v>538</v>
      </c>
      <c r="H285" s="6"/>
      <c r="I285" s="5"/>
      <c r="J285" s="11">
        <v>3625</v>
      </c>
      <c r="K285" s="7">
        <v>60.579411999999998</v>
      </c>
      <c r="L285" s="8">
        <v>219600.37</v>
      </c>
      <c r="M285" s="7">
        <v>85.02</v>
      </c>
      <c r="N285" s="8">
        <v>308197.5</v>
      </c>
    </row>
    <row r="286" spans="1:14" ht="12.75" customHeight="1" x14ac:dyDescent="0.25">
      <c r="A286" s="4" t="s">
        <v>353</v>
      </c>
      <c r="B286" s="4" t="s">
        <v>354</v>
      </c>
      <c r="C286" s="5">
        <v>45199</v>
      </c>
      <c r="D286" s="4" t="s">
        <v>15</v>
      </c>
      <c r="E286" s="4" t="s">
        <v>19</v>
      </c>
      <c r="F286" s="4" t="s">
        <v>539</v>
      </c>
      <c r="G286" s="4" t="s">
        <v>540</v>
      </c>
      <c r="H286" s="6"/>
      <c r="I286" s="5"/>
      <c r="J286" s="11">
        <v>10161</v>
      </c>
      <c r="K286" s="7">
        <v>19.996400000000001</v>
      </c>
      <c r="L286" s="8">
        <v>203183.42</v>
      </c>
      <c r="M286" s="7">
        <v>12.32</v>
      </c>
      <c r="N286" s="8">
        <v>125183.52</v>
      </c>
    </row>
    <row r="287" spans="1:14" ht="12.75" customHeight="1" x14ac:dyDescent="0.25">
      <c r="A287" s="4" t="s">
        <v>353</v>
      </c>
      <c r="B287" s="4" t="s">
        <v>354</v>
      </c>
      <c r="C287" s="5">
        <v>45199</v>
      </c>
      <c r="D287" s="4" t="s">
        <v>15</v>
      </c>
      <c r="E287" s="4" t="s">
        <v>19</v>
      </c>
      <c r="F287" s="4" t="s">
        <v>66</v>
      </c>
      <c r="G287" s="4" t="s">
        <v>67</v>
      </c>
      <c r="H287" s="6"/>
      <c r="I287" s="5"/>
      <c r="J287" s="11">
        <v>2529</v>
      </c>
      <c r="K287" s="7">
        <v>88.750165999999993</v>
      </c>
      <c r="L287" s="8">
        <v>224449.17</v>
      </c>
      <c r="M287" s="7">
        <v>115.33</v>
      </c>
      <c r="N287" s="8">
        <v>291669.57</v>
      </c>
    </row>
    <row r="288" spans="1:14" ht="12.75" customHeight="1" x14ac:dyDescent="0.25">
      <c r="A288" s="4" t="s">
        <v>353</v>
      </c>
      <c r="B288" s="4" t="s">
        <v>354</v>
      </c>
      <c r="C288" s="5">
        <v>45199</v>
      </c>
      <c r="D288" s="4" t="s">
        <v>15</v>
      </c>
      <c r="E288" s="4" t="s">
        <v>19</v>
      </c>
      <c r="F288" s="4" t="s">
        <v>541</v>
      </c>
      <c r="G288" s="4" t="s">
        <v>542</v>
      </c>
      <c r="H288" s="6"/>
      <c r="I288" s="5"/>
      <c r="J288" s="11">
        <v>4637</v>
      </c>
      <c r="K288" s="7">
        <v>101.954106</v>
      </c>
      <c r="L288" s="8">
        <v>472761.19</v>
      </c>
      <c r="M288" s="7">
        <v>58.46</v>
      </c>
      <c r="N288" s="8">
        <v>271079.02</v>
      </c>
    </row>
    <row r="289" spans="1:14" ht="12.75" customHeight="1" x14ac:dyDescent="0.25">
      <c r="A289" s="4" t="s">
        <v>353</v>
      </c>
      <c r="B289" s="4" t="s">
        <v>354</v>
      </c>
      <c r="C289" s="5">
        <v>45199</v>
      </c>
      <c r="D289" s="4" t="s">
        <v>15</v>
      </c>
      <c r="E289" s="4" t="s">
        <v>19</v>
      </c>
      <c r="F289" s="4" t="s">
        <v>543</v>
      </c>
      <c r="G289" s="4" t="s">
        <v>544</v>
      </c>
      <c r="H289" s="6"/>
      <c r="I289" s="5"/>
      <c r="J289" s="11">
        <v>1698</v>
      </c>
      <c r="K289" s="7">
        <v>128.39963499999999</v>
      </c>
      <c r="L289" s="8">
        <v>218022.58</v>
      </c>
      <c r="M289" s="7">
        <v>169.44</v>
      </c>
      <c r="N289" s="8">
        <v>287709.12</v>
      </c>
    </row>
    <row r="290" spans="1:14" ht="12.75" customHeight="1" x14ac:dyDescent="0.25">
      <c r="A290" s="4" t="s">
        <v>353</v>
      </c>
      <c r="B290" s="4" t="s">
        <v>354</v>
      </c>
      <c r="C290" s="5">
        <v>45199</v>
      </c>
      <c r="D290" s="4" t="s">
        <v>15</v>
      </c>
      <c r="E290" s="4" t="s">
        <v>19</v>
      </c>
      <c r="F290" s="4" t="s">
        <v>545</v>
      </c>
      <c r="G290" s="4" t="s">
        <v>546</v>
      </c>
      <c r="H290" s="6"/>
      <c r="I290" s="5"/>
      <c r="J290" s="11">
        <v>10601</v>
      </c>
      <c r="K290" s="7">
        <v>38.374310999999999</v>
      </c>
      <c r="L290" s="8">
        <v>406806.07</v>
      </c>
      <c r="M290" s="7">
        <v>33.17</v>
      </c>
      <c r="N290" s="8">
        <v>351635.17</v>
      </c>
    </row>
    <row r="291" spans="1:14" ht="12.75" customHeight="1" x14ac:dyDescent="0.25">
      <c r="A291" s="4" t="s">
        <v>353</v>
      </c>
      <c r="B291" s="4" t="s">
        <v>354</v>
      </c>
      <c r="C291" s="5">
        <v>45199</v>
      </c>
      <c r="D291" s="4" t="s">
        <v>15</v>
      </c>
      <c r="E291" s="4" t="s">
        <v>19</v>
      </c>
      <c r="F291" s="4" t="s">
        <v>160</v>
      </c>
      <c r="G291" s="4" t="s">
        <v>161</v>
      </c>
      <c r="H291" s="6"/>
      <c r="I291" s="5"/>
      <c r="J291" s="11">
        <v>1118</v>
      </c>
      <c r="K291" s="7">
        <v>101.363193</v>
      </c>
      <c r="L291" s="8">
        <v>113324.05</v>
      </c>
      <c r="M291" s="7">
        <v>120.15</v>
      </c>
      <c r="N291" s="8">
        <v>134327.70000000001</v>
      </c>
    </row>
    <row r="292" spans="1:14" ht="12.75" customHeight="1" x14ac:dyDescent="0.25">
      <c r="A292" s="4" t="s">
        <v>353</v>
      </c>
      <c r="B292" s="4" t="s">
        <v>354</v>
      </c>
      <c r="C292" s="5">
        <v>45199</v>
      </c>
      <c r="D292" s="4" t="s">
        <v>15</v>
      </c>
      <c r="E292" s="4" t="s">
        <v>19</v>
      </c>
      <c r="F292" s="4" t="s">
        <v>162</v>
      </c>
      <c r="G292" s="4" t="s">
        <v>163</v>
      </c>
      <c r="H292" s="6"/>
      <c r="I292" s="5"/>
      <c r="J292" s="11">
        <v>4180</v>
      </c>
      <c r="K292" s="7">
        <v>76.169679000000002</v>
      </c>
      <c r="L292" s="8">
        <v>318389.26</v>
      </c>
      <c r="M292" s="7">
        <v>73.680000000000007</v>
      </c>
      <c r="N292" s="8">
        <v>307982.40000000002</v>
      </c>
    </row>
    <row r="293" spans="1:14" ht="12.75" customHeight="1" x14ac:dyDescent="0.25">
      <c r="A293" s="4" t="s">
        <v>353</v>
      </c>
      <c r="B293" s="4" t="s">
        <v>354</v>
      </c>
      <c r="C293" s="5">
        <v>45199</v>
      </c>
      <c r="D293" s="4" t="s">
        <v>15</v>
      </c>
      <c r="E293" s="4" t="s">
        <v>19</v>
      </c>
      <c r="F293" s="4" t="s">
        <v>547</v>
      </c>
      <c r="G293" s="4" t="s">
        <v>548</v>
      </c>
      <c r="H293" s="6"/>
      <c r="I293" s="5"/>
      <c r="J293" s="11">
        <v>2710</v>
      </c>
      <c r="K293" s="7">
        <v>105.25040199999999</v>
      </c>
      <c r="L293" s="8">
        <v>285228.59000000003</v>
      </c>
      <c r="M293" s="7">
        <v>104.87</v>
      </c>
      <c r="N293" s="8">
        <v>284197.7</v>
      </c>
    </row>
    <row r="294" spans="1:14" ht="12.75" customHeight="1" x14ac:dyDescent="0.25">
      <c r="A294" s="4" t="s">
        <v>353</v>
      </c>
      <c r="B294" s="4" t="s">
        <v>354</v>
      </c>
      <c r="C294" s="5">
        <v>45199</v>
      </c>
      <c r="D294" s="4" t="s">
        <v>15</v>
      </c>
      <c r="E294" s="4" t="s">
        <v>19</v>
      </c>
      <c r="F294" s="4" t="s">
        <v>549</v>
      </c>
      <c r="G294" s="4" t="s">
        <v>550</v>
      </c>
      <c r="H294" s="6"/>
      <c r="I294" s="5"/>
      <c r="J294" s="11">
        <v>3915</v>
      </c>
      <c r="K294" s="7">
        <v>98.750185999999999</v>
      </c>
      <c r="L294" s="8">
        <v>386606.98</v>
      </c>
      <c r="M294" s="7">
        <v>145.86000000000001</v>
      </c>
      <c r="N294" s="8">
        <v>571041.9</v>
      </c>
    </row>
    <row r="295" spans="1:14" ht="12.75" customHeight="1" x14ac:dyDescent="0.25">
      <c r="A295" s="4" t="s">
        <v>353</v>
      </c>
      <c r="B295" s="4" t="s">
        <v>354</v>
      </c>
      <c r="C295" s="5">
        <v>45199</v>
      </c>
      <c r="D295" s="4" t="s">
        <v>15</v>
      </c>
      <c r="E295" s="4" t="s">
        <v>19</v>
      </c>
      <c r="F295" s="4" t="s">
        <v>166</v>
      </c>
      <c r="G295" s="4" t="s">
        <v>167</v>
      </c>
      <c r="H295" s="6"/>
      <c r="I295" s="5"/>
      <c r="J295" s="11">
        <v>635</v>
      </c>
      <c r="K295" s="7">
        <v>299.12949600000002</v>
      </c>
      <c r="L295" s="8">
        <v>189947.23</v>
      </c>
      <c r="M295" s="7">
        <v>263.52</v>
      </c>
      <c r="N295" s="8">
        <v>167335.20000000001</v>
      </c>
    </row>
    <row r="296" spans="1:14" ht="12.75" customHeight="1" x14ac:dyDescent="0.25">
      <c r="A296" s="4" t="s">
        <v>353</v>
      </c>
      <c r="B296" s="4" t="s">
        <v>354</v>
      </c>
      <c r="C296" s="5">
        <v>45199</v>
      </c>
      <c r="D296" s="4" t="s">
        <v>15</v>
      </c>
      <c r="E296" s="4" t="s">
        <v>19</v>
      </c>
      <c r="F296" s="4" t="s">
        <v>551</v>
      </c>
      <c r="G296" s="4" t="s">
        <v>552</v>
      </c>
      <c r="H296" s="6"/>
      <c r="I296" s="5"/>
      <c r="J296" s="11">
        <v>7768</v>
      </c>
      <c r="K296" s="7">
        <v>31.482061999999999</v>
      </c>
      <c r="L296" s="8">
        <v>244552.66</v>
      </c>
      <c r="M296" s="7">
        <v>74.05</v>
      </c>
      <c r="N296" s="8">
        <v>575220.4</v>
      </c>
    </row>
    <row r="297" spans="1:14" ht="12.75" customHeight="1" x14ac:dyDescent="0.25">
      <c r="A297" s="4" t="s">
        <v>353</v>
      </c>
      <c r="B297" s="4" t="s">
        <v>354</v>
      </c>
      <c r="C297" s="5">
        <v>45199</v>
      </c>
      <c r="D297" s="4" t="s">
        <v>15</v>
      </c>
      <c r="E297" s="4" t="s">
        <v>19</v>
      </c>
      <c r="F297" s="4" t="s">
        <v>553</v>
      </c>
      <c r="G297" s="4" t="s">
        <v>554</v>
      </c>
      <c r="H297" s="6"/>
      <c r="I297" s="5"/>
      <c r="J297" s="11">
        <v>994</v>
      </c>
      <c r="K297" s="7">
        <v>123.95091499999999</v>
      </c>
      <c r="L297" s="8">
        <v>123207.21</v>
      </c>
      <c r="M297" s="7">
        <v>121.86</v>
      </c>
      <c r="N297" s="8">
        <v>121128.84</v>
      </c>
    </row>
    <row r="298" spans="1:14" ht="12.75" customHeight="1" x14ac:dyDescent="0.25">
      <c r="A298" s="4" t="s">
        <v>353</v>
      </c>
      <c r="B298" s="4" t="s">
        <v>354</v>
      </c>
      <c r="C298" s="5">
        <v>45199</v>
      </c>
      <c r="D298" s="4" t="s">
        <v>15</v>
      </c>
      <c r="E298" s="4" t="s">
        <v>19</v>
      </c>
      <c r="F298" s="4" t="s">
        <v>555</v>
      </c>
      <c r="G298" s="4" t="s">
        <v>556</v>
      </c>
      <c r="H298" s="6"/>
      <c r="I298" s="5"/>
      <c r="J298" s="11">
        <v>361</v>
      </c>
      <c r="K298" s="7">
        <v>406.302299</v>
      </c>
      <c r="L298" s="8">
        <v>146675.13</v>
      </c>
      <c r="M298" s="7">
        <v>822.96</v>
      </c>
      <c r="N298" s="8">
        <v>297088.56</v>
      </c>
    </row>
    <row r="299" spans="1:14" ht="12.75" customHeight="1" x14ac:dyDescent="0.25">
      <c r="A299" s="4" t="s">
        <v>353</v>
      </c>
      <c r="B299" s="4" t="s">
        <v>354</v>
      </c>
      <c r="C299" s="5">
        <v>45199</v>
      </c>
      <c r="D299" s="4" t="s">
        <v>15</v>
      </c>
      <c r="E299" s="4" t="s">
        <v>19</v>
      </c>
      <c r="F299" s="4" t="s">
        <v>337</v>
      </c>
      <c r="G299" s="4" t="s">
        <v>338</v>
      </c>
      <c r="H299" s="6"/>
      <c r="I299" s="5"/>
      <c r="J299" s="11">
        <v>727</v>
      </c>
      <c r="K299" s="7">
        <v>373.13708400000002</v>
      </c>
      <c r="L299" s="8">
        <v>271270.65999999997</v>
      </c>
      <c r="M299" s="7">
        <v>365.41</v>
      </c>
      <c r="N299" s="8">
        <v>265653.07</v>
      </c>
    </row>
    <row r="300" spans="1:14" ht="12.75" customHeight="1" x14ac:dyDescent="0.25">
      <c r="A300" s="4" t="s">
        <v>353</v>
      </c>
      <c r="B300" s="4" t="s">
        <v>354</v>
      </c>
      <c r="C300" s="5">
        <v>45199</v>
      </c>
      <c r="D300" s="4" t="s">
        <v>15</v>
      </c>
      <c r="E300" s="4" t="s">
        <v>19</v>
      </c>
      <c r="F300" s="4" t="s">
        <v>557</v>
      </c>
      <c r="G300" s="4" t="s">
        <v>558</v>
      </c>
      <c r="H300" s="6"/>
      <c r="I300" s="5"/>
      <c r="J300" s="11">
        <v>2320</v>
      </c>
      <c r="K300" s="7">
        <v>187.93990099999999</v>
      </c>
      <c r="L300" s="8">
        <v>436020.57</v>
      </c>
      <c r="M300" s="7">
        <v>202.78</v>
      </c>
      <c r="N300" s="8">
        <v>470449.6</v>
      </c>
    </row>
    <row r="301" spans="1:14" ht="12.75" customHeight="1" x14ac:dyDescent="0.25">
      <c r="A301" s="4" t="s">
        <v>353</v>
      </c>
      <c r="B301" s="4" t="s">
        <v>354</v>
      </c>
      <c r="C301" s="5">
        <v>45199</v>
      </c>
      <c r="D301" s="4" t="s">
        <v>15</v>
      </c>
      <c r="E301" s="4" t="s">
        <v>19</v>
      </c>
      <c r="F301" s="4" t="s">
        <v>559</v>
      </c>
      <c r="G301" s="4" t="s">
        <v>560</v>
      </c>
      <c r="H301" s="6"/>
      <c r="I301" s="5"/>
      <c r="J301" s="11">
        <v>3056</v>
      </c>
      <c r="K301" s="7">
        <v>86.921301999999997</v>
      </c>
      <c r="L301" s="8">
        <v>265631.5</v>
      </c>
      <c r="M301" s="7">
        <v>68.03</v>
      </c>
      <c r="N301" s="8">
        <v>207899.68</v>
      </c>
    </row>
    <row r="302" spans="1:14" ht="12.75" customHeight="1" x14ac:dyDescent="0.25">
      <c r="A302" s="4" t="s">
        <v>353</v>
      </c>
      <c r="B302" s="4" t="s">
        <v>354</v>
      </c>
      <c r="C302" s="5">
        <v>45199</v>
      </c>
      <c r="D302" s="4" t="s">
        <v>15</v>
      </c>
      <c r="E302" s="4" t="s">
        <v>19</v>
      </c>
      <c r="F302" s="4" t="s">
        <v>341</v>
      </c>
      <c r="G302" s="4" t="s">
        <v>342</v>
      </c>
      <c r="H302" s="6"/>
      <c r="I302" s="5"/>
      <c r="J302" s="11">
        <v>575</v>
      </c>
      <c r="K302" s="7">
        <v>473.76944300000002</v>
      </c>
      <c r="L302" s="8">
        <v>272417.43</v>
      </c>
      <c r="M302" s="7">
        <v>558.96</v>
      </c>
      <c r="N302" s="8">
        <v>321402</v>
      </c>
    </row>
    <row r="303" spans="1:14" ht="12.75" customHeight="1" x14ac:dyDescent="0.25">
      <c r="A303" s="4" t="s">
        <v>353</v>
      </c>
      <c r="B303" s="4" t="s">
        <v>354</v>
      </c>
      <c r="C303" s="5">
        <v>45199</v>
      </c>
      <c r="D303" s="4" t="s">
        <v>15</v>
      </c>
      <c r="E303" s="4" t="s">
        <v>19</v>
      </c>
      <c r="F303" s="4" t="s">
        <v>170</v>
      </c>
      <c r="G303" s="4" t="s">
        <v>171</v>
      </c>
      <c r="H303" s="6"/>
      <c r="I303" s="5"/>
      <c r="J303" s="11">
        <v>1265</v>
      </c>
      <c r="K303" s="7">
        <v>145.389431</v>
      </c>
      <c r="L303" s="8">
        <v>183917.63</v>
      </c>
      <c r="M303" s="7">
        <v>98.59</v>
      </c>
      <c r="N303" s="8">
        <v>124716.35</v>
      </c>
    </row>
    <row r="304" spans="1:14" ht="12.75" customHeight="1" x14ac:dyDescent="0.25">
      <c r="A304" s="4" t="s">
        <v>353</v>
      </c>
      <c r="B304" s="4" t="s">
        <v>354</v>
      </c>
      <c r="C304" s="5">
        <v>45199</v>
      </c>
      <c r="D304" s="4" t="s">
        <v>15</v>
      </c>
      <c r="E304" s="4" t="s">
        <v>19</v>
      </c>
      <c r="F304" s="4" t="s">
        <v>561</v>
      </c>
      <c r="G304" s="4" t="s">
        <v>562</v>
      </c>
      <c r="H304" s="6"/>
      <c r="I304" s="5"/>
      <c r="J304" s="11">
        <v>1129</v>
      </c>
      <c r="K304" s="7">
        <v>118.25323299999999</v>
      </c>
      <c r="L304" s="8">
        <v>133507.9</v>
      </c>
      <c r="M304" s="7">
        <v>122.91</v>
      </c>
      <c r="N304" s="8">
        <v>138765.39000000001</v>
      </c>
    </row>
    <row r="305" spans="1:14" ht="12.75" customHeight="1" x14ac:dyDescent="0.25">
      <c r="A305" s="4" t="s">
        <v>353</v>
      </c>
      <c r="B305" s="4" t="s">
        <v>354</v>
      </c>
      <c r="C305" s="5">
        <v>45199</v>
      </c>
      <c r="D305" s="4" t="s">
        <v>15</v>
      </c>
      <c r="E305" s="4" t="s">
        <v>19</v>
      </c>
      <c r="F305" s="4" t="s">
        <v>80</v>
      </c>
      <c r="G305" s="4" t="s">
        <v>81</v>
      </c>
      <c r="H305" s="6"/>
      <c r="I305" s="5"/>
      <c r="J305" s="11">
        <v>1626</v>
      </c>
      <c r="K305" s="7">
        <v>153.809237</v>
      </c>
      <c r="L305" s="8">
        <v>250093.82</v>
      </c>
      <c r="M305" s="7">
        <v>255.06</v>
      </c>
      <c r="N305" s="8">
        <v>414727.56</v>
      </c>
    </row>
    <row r="306" spans="1:14" ht="12.75" customHeight="1" x14ac:dyDescent="0.25">
      <c r="A306" s="4" t="s">
        <v>353</v>
      </c>
      <c r="B306" s="4" t="s">
        <v>354</v>
      </c>
      <c r="C306" s="5">
        <v>45199</v>
      </c>
      <c r="D306" s="4" t="s">
        <v>15</v>
      </c>
      <c r="E306" s="4" t="s">
        <v>19</v>
      </c>
      <c r="F306" s="4" t="s">
        <v>563</v>
      </c>
      <c r="G306" s="4" t="s">
        <v>564</v>
      </c>
      <c r="H306" s="6"/>
      <c r="I306" s="5"/>
      <c r="J306" s="11">
        <v>1171</v>
      </c>
      <c r="K306" s="7">
        <v>156.17770300000001</v>
      </c>
      <c r="L306" s="8">
        <v>182884.09</v>
      </c>
      <c r="M306" s="7">
        <v>152.77000000000001</v>
      </c>
      <c r="N306" s="8">
        <v>178893.67</v>
      </c>
    </row>
    <row r="307" spans="1:14" ht="12.75" customHeight="1" x14ac:dyDescent="0.25">
      <c r="A307" s="4" t="s">
        <v>353</v>
      </c>
      <c r="B307" s="4" t="s">
        <v>354</v>
      </c>
      <c r="C307" s="5">
        <v>45199</v>
      </c>
      <c r="D307" s="4" t="s">
        <v>15</v>
      </c>
      <c r="E307" s="4" t="s">
        <v>19</v>
      </c>
      <c r="F307" s="4" t="s">
        <v>565</v>
      </c>
      <c r="G307" s="4" t="s">
        <v>566</v>
      </c>
      <c r="H307" s="6"/>
      <c r="I307" s="5"/>
      <c r="J307" s="11">
        <v>3161</v>
      </c>
      <c r="K307" s="7">
        <v>101.861199</v>
      </c>
      <c r="L307" s="8">
        <v>321983.25</v>
      </c>
      <c r="M307" s="7">
        <v>146.25</v>
      </c>
      <c r="N307" s="8">
        <v>462296.25</v>
      </c>
    </row>
    <row r="308" spans="1:14" ht="12.75" customHeight="1" x14ac:dyDescent="0.25">
      <c r="A308" s="4" t="s">
        <v>353</v>
      </c>
      <c r="B308" s="4" t="s">
        <v>354</v>
      </c>
      <c r="C308" s="5">
        <v>45199</v>
      </c>
      <c r="D308" s="4" t="s">
        <v>15</v>
      </c>
      <c r="E308" s="4" t="s">
        <v>19</v>
      </c>
      <c r="F308" s="4" t="s">
        <v>567</v>
      </c>
      <c r="G308" s="4" t="s">
        <v>568</v>
      </c>
      <c r="H308" s="6"/>
      <c r="I308" s="5"/>
      <c r="J308" s="11">
        <v>3927</v>
      </c>
      <c r="K308" s="7">
        <v>73.587991000000002</v>
      </c>
      <c r="L308" s="8">
        <v>288980.03999999998</v>
      </c>
      <c r="M308" s="7">
        <v>66.959999999999994</v>
      </c>
      <c r="N308" s="8">
        <v>262951.92</v>
      </c>
    </row>
    <row r="309" spans="1:14" ht="12.75" customHeight="1" x14ac:dyDescent="0.25">
      <c r="A309" s="4" t="s">
        <v>353</v>
      </c>
      <c r="B309" s="4" t="s">
        <v>354</v>
      </c>
      <c r="C309" s="5">
        <v>45199</v>
      </c>
      <c r="D309" s="4" t="s">
        <v>15</v>
      </c>
      <c r="E309" s="4" t="s">
        <v>19</v>
      </c>
      <c r="F309" s="4" t="s">
        <v>569</v>
      </c>
      <c r="G309" s="4" t="s">
        <v>570</v>
      </c>
      <c r="H309" s="6"/>
      <c r="I309" s="5"/>
      <c r="J309" s="11">
        <v>1340</v>
      </c>
      <c r="K309" s="7">
        <v>275.59359699999999</v>
      </c>
      <c r="L309" s="8">
        <v>369295.42</v>
      </c>
      <c r="M309" s="7">
        <v>273.27</v>
      </c>
      <c r="N309" s="8">
        <v>366181.8</v>
      </c>
    </row>
    <row r="310" spans="1:14" ht="12.75" customHeight="1" x14ac:dyDescent="0.25">
      <c r="A310" s="4" t="s">
        <v>353</v>
      </c>
      <c r="B310" s="4" t="s">
        <v>354</v>
      </c>
      <c r="C310" s="5">
        <v>45199</v>
      </c>
      <c r="D310" s="4" t="s">
        <v>15</v>
      </c>
      <c r="E310" s="4" t="s">
        <v>19</v>
      </c>
      <c r="F310" s="4" t="s">
        <v>571</v>
      </c>
      <c r="G310" s="4" t="s">
        <v>572</v>
      </c>
      <c r="H310" s="6"/>
      <c r="I310" s="5"/>
      <c r="J310" s="11">
        <v>1271</v>
      </c>
      <c r="K310" s="7">
        <v>361.68520100000001</v>
      </c>
      <c r="L310" s="8">
        <v>459701.89</v>
      </c>
      <c r="M310" s="7">
        <v>458.97</v>
      </c>
      <c r="N310" s="8">
        <v>583350.87</v>
      </c>
    </row>
    <row r="311" spans="1:14" ht="12.75" customHeight="1" x14ac:dyDescent="0.25">
      <c r="A311" s="4" t="s">
        <v>353</v>
      </c>
      <c r="B311" s="4" t="s">
        <v>354</v>
      </c>
      <c r="C311" s="5">
        <v>45199</v>
      </c>
      <c r="D311" s="4" t="s">
        <v>15</v>
      </c>
      <c r="E311" s="4" t="s">
        <v>19</v>
      </c>
      <c r="F311" s="4" t="s">
        <v>573</v>
      </c>
      <c r="G311" s="4" t="s">
        <v>574</v>
      </c>
      <c r="H311" s="6"/>
      <c r="I311" s="5"/>
      <c r="J311" s="11">
        <v>4065</v>
      </c>
      <c r="K311" s="7">
        <v>33.260142999999999</v>
      </c>
      <c r="L311" s="8">
        <v>135202.48000000001</v>
      </c>
      <c r="M311" s="7">
        <v>30.57</v>
      </c>
      <c r="N311" s="8">
        <v>124267.05</v>
      </c>
    </row>
    <row r="312" spans="1:14" ht="12.75" customHeight="1" x14ac:dyDescent="0.25">
      <c r="A312" s="4" t="s">
        <v>353</v>
      </c>
      <c r="B312" s="4" t="s">
        <v>354</v>
      </c>
      <c r="C312" s="5">
        <v>45199</v>
      </c>
      <c r="D312" s="4" t="s">
        <v>15</v>
      </c>
      <c r="E312" s="4" t="s">
        <v>19</v>
      </c>
      <c r="F312" s="4" t="s">
        <v>575</v>
      </c>
      <c r="G312" s="4" t="s">
        <v>576</v>
      </c>
      <c r="H312" s="6"/>
      <c r="I312" s="5"/>
      <c r="J312" s="11">
        <v>4950</v>
      </c>
      <c r="K312" s="7">
        <v>147.60909100000001</v>
      </c>
      <c r="L312" s="8">
        <v>730665</v>
      </c>
      <c r="M312" s="7">
        <v>250.22</v>
      </c>
      <c r="N312" s="8">
        <v>1238589</v>
      </c>
    </row>
    <row r="313" spans="1:14" s="25" customFormat="1" ht="12.75" customHeight="1" x14ac:dyDescent="0.25">
      <c r="A313" s="19" t="s">
        <v>353</v>
      </c>
      <c r="B313" s="19" t="s">
        <v>354</v>
      </c>
      <c r="C313" s="20">
        <v>45199</v>
      </c>
      <c r="D313" s="19" t="s">
        <v>15</v>
      </c>
      <c r="E313" s="19" t="s">
        <v>19</v>
      </c>
      <c r="F313" s="19" t="s">
        <v>577</v>
      </c>
      <c r="G313" s="19" t="s">
        <v>578</v>
      </c>
      <c r="H313" s="21"/>
      <c r="I313" s="20"/>
      <c r="J313" s="22">
        <v>3161</v>
      </c>
      <c r="K313" s="23">
        <v>43.896535999999998</v>
      </c>
      <c r="L313" s="24">
        <v>138756.95000000001</v>
      </c>
      <c r="M313" s="23">
        <v>78.14</v>
      </c>
      <c r="N313" s="24">
        <v>247000.54</v>
      </c>
    </row>
    <row r="314" spans="1:14" ht="12.75" customHeight="1" x14ac:dyDescent="0.25">
      <c r="A314" s="4" t="s">
        <v>353</v>
      </c>
      <c r="B314" s="4" t="s">
        <v>354</v>
      </c>
      <c r="C314" s="5">
        <v>45199</v>
      </c>
      <c r="D314" s="4" t="s">
        <v>15</v>
      </c>
      <c r="E314" s="4" t="s">
        <v>19</v>
      </c>
      <c r="F314" s="4" t="s">
        <v>579</v>
      </c>
      <c r="G314" s="4" t="s">
        <v>580</v>
      </c>
      <c r="H314" s="6"/>
      <c r="I314" s="5"/>
      <c r="J314" s="11">
        <v>4065</v>
      </c>
      <c r="K314" s="7">
        <v>67.705849999999998</v>
      </c>
      <c r="L314" s="8">
        <v>275224.28000000003</v>
      </c>
      <c r="M314" s="7">
        <v>78.150000000000006</v>
      </c>
      <c r="N314" s="8">
        <v>317679.75</v>
      </c>
    </row>
    <row r="315" spans="1:14" ht="12.75" customHeight="1" x14ac:dyDescent="0.25">
      <c r="A315" s="4" t="s">
        <v>353</v>
      </c>
      <c r="B315" s="4" t="s">
        <v>354</v>
      </c>
      <c r="C315" s="5">
        <v>45199</v>
      </c>
      <c r="D315" s="4" t="s">
        <v>15</v>
      </c>
      <c r="E315" s="4" t="s">
        <v>19</v>
      </c>
      <c r="F315" s="4" t="s">
        <v>581</v>
      </c>
      <c r="G315" s="4" t="s">
        <v>582</v>
      </c>
      <c r="H315" s="6"/>
      <c r="I315" s="5"/>
      <c r="J315" s="11">
        <v>5760</v>
      </c>
      <c r="K315" s="7">
        <v>101.375266</v>
      </c>
      <c r="L315" s="8">
        <v>583921.53</v>
      </c>
      <c r="M315" s="7">
        <v>93.62</v>
      </c>
      <c r="N315" s="8">
        <v>539251.19999999995</v>
      </c>
    </row>
    <row r="316" spans="1:14" ht="12.75" customHeight="1" x14ac:dyDescent="0.25">
      <c r="A316" s="4" t="s">
        <v>353</v>
      </c>
      <c r="B316" s="4" t="s">
        <v>354</v>
      </c>
      <c r="C316" s="5">
        <v>45199</v>
      </c>
      <c r="D316" s="4" t="s">
        <v>15</v>
      </c>
      <c r="E316" s="4" t="s">
        <v>19</v>
      </c>
      <c r="F316" s="4" t="s">
        <v>583</v>
      </c>
      <c r="G316" s="4" t="s">
        <v>584</v>
      </c>
      <c r="H316" s="6"/>
      <c r="I316" s="5"/>
      <c r="J316" s="11">
        <v>1082</v>
      </c>
      <c r="K316" s="7">
        <v>162.00318899999999</v>
      </c>
      <c r="L316" s="8">
        <v>175287.45</v>
      </c>
      <c r="M316" s="7">
        <v>163.31</v>
      </c>
      <c r="N316" s="8">
        <v>176701.42</v>
      </c>
    </row>
    <row r="317" spans="1:14" ht="12.75" customHeight="1" x14ac:dyDescent="0.25">
      <c r="A317" s="4" t="s">
        <v>353</v>
      </c>
      <c r="B317" s="4" t="s">
        <v>354</v>
      </c>
      <c r="C317" s="5">
        <v>45199</v>
      </c>
      <c r="D317" s="4" t="s">
        <v>15</v>
      </c>
      <c r="E317" s="4" t="s">
        <v>19</v>
      </c>
      <c r="F317" s="4" t="s">
        <v>585</v>
      </c>
      <c r="G317" s="4" t="s">
        <v>586</v>
      </c>
      <c r="H317" s="6"/>
      <c r="I317" s="5"/>
      <c r="J317" s="11">
        <v>552</v>
      </c>
      <c r="K317" s="7">
        <v>398.70356900000002</v>
      </c>
      <c r="L317" s="8">
        <v>220084.37</v>
      </c>
      <c r="M317" s="7">
        <v>399.45</v>
      </c>
      <c r="N317" s="8">
        <v>220496.4</v>
      </c>
    </row>
    <row r="318" spans="1:14" ht="12.75" customHeight="1" x14ac:dyDescent="0.25">
      <c r="A318" s="4" t="s">
        <v>353</v>
      </c>
      <c r="B318" s="4" t="s">
        <v>354</v>
      </c>
      <c r="C318" s="5">
        <v>45199</v>
      </c>
      <c r="D318" s="4" t="s">
        <v>15</v>
      </c>
      <c r="E318" s="4" t="s">
        <v>19</v>
      </c>
      <c r="F318" s="4" t="s">
        <v>178</v>
      </c>
      <c r="G318" s="4" t="s">
        <v>179</v>
      </c>
      <c r="H318" s="6"/>
      <c r="I318" s="5"/>
      <c r="J318" s="11">
        <v>1834</v>
      </c>
      <c r="K318" s="7">
        <v>301.055632</v>
      </c>
      <c r="L318" s="8">
        <v>552136.03</v>
      </c>
      <c r="M318" s="7">
        <v>504.19</v>
      </c>
      <c r="N318" s="8">
        <v>924684.46</v>
      </c>
    </row>
    <row r="319" spans="1:14" ht="12.75" customHeight="1" x14ac:dyDescent="0.25">
      <c r="A319" s="4" t="s">
        <v>353</v>
      </c>
      <c r="B319" s="4" t="s">
        <v>354</v>
      </c>
      <c r="C319" s="5">
        <v>45199</v>
      </c>
      <c r="D319" s="4" t="s">
        <v>15</v>
      </c>
      <c r="E319" s="4" t="s">
        <v>19</v>
      </c>
      <c r="F319" s="4" t="s">
        <v>587</v>
      </c>
      <c r="G319" s="4" t="s">
        <v>588</v>
      </c>
      <c r="H319" s="6"/>
      <c r="I319" s="5"/>
      <c r="J319" s="11">
        <v>1970</v>
      </c>
      <c r="K319" s="7">
        <v>131.24679699999999</v>
      </c>
      <c r="L319" s="8">
        <v>258556.19</v>
      </c>
      <c r="M319" s="7">
        <v>141.71</v>
      </c>
      <c r="N319" s="8">
        <v>279168.7</v>
      </c>
    </row>
    <row r="320" spans="1:14" ht="12.75" customHeight="1" x14ac:dyDescent="0.25">
      <c r="A320" s="4" t="s">
        <v>353</v>
      </c>
      <c r="B320" s="4" t="s">
        <v>354</v>
      </c>
      <c r="C320" s="5">
        <v>45199</v>
      </c>
      <c r="D320" s="4" t="s">
        <v>15</v>
      </c>
      <c r="E320" s="4" t="s">
        <v>19</v>
      </c>
      <c r="F320" s="4" t="s">
        <v>589</v>
      </c>
      <c r="G320" s="4" t="s">
        <v>590</v>
      </c>
      <c r="H320" s="6"/>
      <c r="I320" s="5"/>
      <c r="J320" s="11">
        <v>9258</v>
      </c>
      <c r="K320" s="7">
        <v>53.229770000000002</v>
      </c>
      <c r="L320" s="8">
        <v>492801.21</v>
      </c>
      <c r="M320" s="7">
        <v>32.409999999999997</v>
      </c>
      <c r="N320" s="8">
        <v>300051.78000000003</v>
      </c>
    </row>
    <row r="321" spans="1:14" ht="12.75" customHeight="1" x14ac:dyDescent="0.25">
      <c r="A321" s="4" t="s">
        <v>353</v>
      </c>
      <c r="B321" s="4" t="s">
        <v>354</v>
      </c>
      <c r="C321" s="5">
        <v>45199</v>
      </c>
      <c r="D321" s="4" t="s">
        <v>15</v>
      </c>
      <c r="E321" s="4" t="s">
        <v>19</v>
      </c>
      <c r="F321" s="4" t="s">
        <v>591</v>
      </c>
      <c r="G321" s="4" t="s">
        <v>592</v>
      </c>
      <c r="H321" s="6"/>
      <c r="I321" s="5"/>
      <c r="J321" s="11">
        <v>768</v>
      </c>
      <c r="K321" s="7">
        <v>288.07910199999998</v>
      </c>
      <c r="L321" s="8">
        <v>221244.75</v>
      </c>
      <c r="M321" s="7">
        <v>347.74</v>
      </c>
      <c r="N321" s="8">
        <v>267064.32000000001</v>
      </c>
    </row>
    <row r="322" spans="1:14" ht="12.75" customHeight="1" x14ac:dyDescent="0.25">
      <c r="A322" s="4" t="s">
        <v>353</v>
      </c>
      <c r="B322" s="4" t="s">
        <v>354</v>
      </c>
      <c r="C322" s="5">
        <v>45199</v>
      </c>
      <c r="D322" s="4" t="s">
        <v>15</v>
      </c>
      <c r="E322" s="4" t="s">
        <v>19</v>
      </c>
      <c r="F322" s="4" t="s">
        <v>593</v>
      </c>
      <c r="G322" s="4" t="s">
        <v>594</v>
      </c>
      <c r="H322" s="6"/>
      <c r="I322" s="5"/>
      <c r="J322" s="11">
        <v>10388</v>
      </c>
      <c r="K322" s="7">
        <v>15.915806999999999</v>
      </c>
      <c r="L322" s="8">
        <v>165333.4</v>
      </c>
      <c r="M322" s="7">
        <v>9.86</v>
      </c>
      <c r="N322" s="8">
        <v>102425.68</v>
      </c>
    </row>
    <row r="323" spans="1:14" ht="12.75" customHeight="1" x14ac:dyDescent="0.25">
      <c r="A323" s="4" t="s">
        <v>353</v>
      </c>
      <c r="B323" s="4" t="s">
        <v>354</v>
      </c>
      <c r="C323" s="5">
        <v>45199</v>
      </c>
      <c r="D323" s="4" t="s">
        <v>15</v>
      </c>
      <c r="E323" s="4" t="s">
        <v>19</v>
      </c>
      <c r="F323" s="4" t="s">
        <v>595</v>
      </c>
      <c r="G323" s="4" t="s">
        <v>596</v>
      </c>
      <c r="H323" s="6"/>
      <c r="I323" s="5"/>
      <c r="J323" s="11">
        <v>1527</v>
      </c>
      <c r="K323" s="7">
        <v>182.40639200000001</v>
      </c>
      <c r="L323" s="8">
        <v>278534.56</v>
      </c>
      <c r="M323" s="7">
        <v>230.01</v>
      </c>
      <c r="N323" s="8">
        <v>351225.27</v>
      </c>
    </row>
    <row r="324" spans="1:14" ht="12.75" customHeight="1" x14ac:dyDescent="0.25">
      <c r="A324" s="4" t="s">
        <v>353</v>
      </c>
      <c r="B324" s="4" t="s">
        <v>354</v>
      </c>
      <c r="C324" s="5">
        <v>45199</v>
      </c>
      <c r="D324" s="4" t="s">
        <v>15</v>
      </c>
      <c r="E324" s="4" t="s">
        <v>19</v>
      </c>
      <c r="F324" s="4" t="s">
        <v>597</v>
      </c>
      <c r="G324" s="4" t="s">
        <v>598</v>
      </c>
      <c r="H324" s="6"/>
      <c r="I324" s="5"/>
      <c r="J324" s="11">
        <v>2258</v>
      </c>
      <c r="K324" s="7">
        <v>58.548985999999999</v>
      </c>
      <c r="L324" s="8">
        <v>132203.60999999999</v>
      </c>
      <c r="M324" s="7">
        <v>106.27</v>
      </c>
      <c r="N324" s="8">
        <v>239957.66</v>
      </c>
    </row>
    <row r="325" spans="1:14" ht="12.75" customHeight="1" x14ac:dyDescent="0.25">
      <c r="A325" s="4" t="s">
        <v>353</v>
      </c>
      <c r="B325" s="4" t="s">
        <v>354</v>
      </c>
      <c r="C325" s="5">
        <v>45199</v>
      </c>
      <c r="D325" s="4" t="s">
        <v>15</v>
      </c>
      <c r="E325" s="4" t="s">
        <v>19</v>
      </c>
      <c r="F325" s="4" t="s">
        <v>599</v>
      </c>
      <c r="G325" s="4" t="s">
        <v>600</v>
      </c>
      <c r="H325" s="6"/>
      <c r="I325" s="5"/>
      <c r="J325" s="11">
        <v>2782</v>
      </c>
      <c r="K325" s="7">
        <v>131.54561799999999</v>
      </c>
      <c r="L325" s="8">
        <v>365959.91</v>
      </c>
      <c r="M325" s="7">
        <v>159.93</v>
      </c>
      <c r="N325" s="8">
        <v>444925.26</v>
      </c>
    </row>
    <row r="326" spans="1:14" ht="12.75" customHeight="1" x14ac:dyDescent="0.25">
      <c r="A326" s="4" t="s">
        <v>353</v>
      </c>
      <c r="B326" s="4" t="s">
        <v>354</v>
      </c>
      <c r="C326" s="5">
        <v>45199</v>
      </c>
      <c r="D326" s="4" t="s">
        <v>15</v>
      </c>
      <c r="E326" s="4" t="s">
        <v>19</v>
      </c>
      <c r="F326" s="4" t="s">
        <v>601</v>
      </c>
      <c r="G326" s="4" t="s">
        <v>602</v>
      </c>
      <c r="H326" s="6"/>
      <c r="I326" s="5"/>
      <c r="J326" s="11">
        <v>5671</v>
      </c>
      <c r="K326" s="7">
        <v>31.016099000000001</v>
      </c>
      <c r="L326" s="8">
        <v>175892.3</v>
      </c>
      <c r="M326" s="7">
        <v>22.24</v>
      </c>
      <c r="N326" s="8">
        <v>126123.04</v>
      </c>
    </row>
    <row r="327" spans="1:14" ht="12.75" customHeight="1" x14ac:dyDescent="0.25">
      <c r="A327" s="4" t="s">
        <v>353</v>
      </c>
      <c r="B327" s="4" t="s">
        <v>354</v>
      </c>
      <c r="C327" s="5">
        <v>45199</v>
      </c>
      <c r="D327" s="4" t="s">
        <v>15</v>
      </c>
      <c r="E327" s="4" t="s">
        <v>19</v>
      </c>
      <c r="F327" s="4" t="s">
        <v>184</v>
      </c>
      <c r="G327" s="4" t="s">
        <v>185</v>
      </c>
      <c r="H327" s="6"/>
      <c r="I327" s="5"/>
      <c r="J327" s="11">
        <v>9454</v>
      </c>
      <c r="K327" s="7">
        <v>42.159160999999997</v>
      </c>
      <c r="L327" s="8">
        <v>398572.71</v>
      </c>
      <c r="M327" s="7">
        <v>40.86</v>
      </c>
      <c r="N327" s="8">
        <v>386290.44</v>
      </c>
    </row>
    <row r="328" spans="1:14" ht="12.75" customHeight="1" x14ac:dyDescent="0.25">
      <c r="A328" s="4" t="s">
        <v>353</v>
      </c>
      <c r="B328" s="4" t="s">
        <v>354</v>
      </c>
      <c r="C328" s="5">
        <v>45199</v>
      </c>
      <c r="D328" s="4" t="s">
        <v>15</v>
      </c>
      <c r="E328" s="4" t="s">
        <v>19</v>
      </c>
      <c r="F328" s="4" t="s">
        <v>603</v>
      </c>
      <c r="G328" s="4" t="s">
        <v>604</v>
      </c>
      <c r="H328" s="6"/>
      <c r="I328" s="5"/>
      <c r="J328" s="11">
        <v>1400</v>
      </c>
      <c r="K328" s="7">
        <v>93.235699999999994</v>
      </c>
      <c r="L328" s="8">
        <v>130529.98</v>
      </c>
      <c r="M328" s="7">
        <v>124.67</v>
      </c>
      <c r="N328" s="8">
        <v>174538</v>
      </c>
    </row>
    <row r="329" spans="1:14" ht="12.75" customHeight="1" x14ac:dyDescent="0.25">
      <c r="A329" s="4" t="s">
        <v>353</v>
      </c>
      <c r="B329" s="4" t="s">
        <v>354</v>
      </c>
      <c r="C329" s="5">
        <v>45199</v>
      </c>
      <c r="D329" s="4" t="s">
        <v>15</v>
      </c>
      <c r="E329" s="4" t="s">
        <v>19</v>
      </c>
      <c r="F329" s="4" t="s">
        <v>605</v>
      </c>
      <c r="G329" s="4" t="s">
        <v>606</v>
      </c>
      <c r="H329" s="6"/>
      <c r="I329" s="5"/>
      <c r="J329" s="11">
        <v>4471</v>
      </c>
      <c r="K329" s="7">
        <v>51.250301999999998</v>
      </c>
      <c r="L329" s="8">
        <v>229140.1</v>
      </c>
      <c r="M329" s="7">
        <v>35.799999999999997</v>
      </c>
      <c r="N329" s="8">
        <v>160061.79999999999</v>
      </c>
    </row>
    <row r="330" spans="1:14" ht="12.75" customHeight="1" x14ac:dyDescent="0.25">
      <c r="A330" s="4" t="s">
        <v>353</v>
      </c>
      <c r="B330" s="4" t="s">
        <v>354</v>
      </c>
      <c r="C330" s="5">
        <v>45199</v>
      </c>
      <c r="D330" s="4" t="s">
        <v>15</v>
      </c>
      <c r="E330" s="4" t="s">
        <v>19</v>
      </c>
      <c r="F330" s="4" t="s">
        <v>607</v>
      </c>
      <c r="G330" s="4" t="s">
        <v>608</v>
      </c>
      <c r="H330" s="6"/>
      <c r="I330" s="5"/>
      <c r="J330" s="11">
        <v>1671</v>
      </c>
      <c r="K330" s="7">
        <v>68.561777000000006</v>
      </c>
      <c r="L330" s="8">
        <v>114566.73</v>
      </c>
      <c r="M330" s="7">
        <v>155.4</v>
      </c>
      <c r="N330" s="8">
        <v>259673.4</v>
      </c>
    </row>
    <row r="331" spans="1:14" ht="12.75" customHeight="1" x14ac:dyDescent="0.25">
      <c r="A331" s="4" t="s">
        <v>353</v>
      </c>
      <c r="B331" s="4" t="s">
        <v>354</v>
      </c>
      <c r="C331" s="5">
        <v>45199</v>
      </c>
      <c r="D331" s="4" t="s">
        <v>15</v>
      </c>
      <c r="E331" s="4" t="s">
        <v>19</v>
      </c>
      <c r="F331" s="4" t="s">
        <v>609</v>
      </c>
      <c r="G331" s="4" t="s">
        <v>610</v>
      </c>
      <c r="H331" s="6"/>
      <c r="I331" s="5"/>
      <c r="J331" s="11">
        <v>2935</v>
      </c>
      <c r="K331" s="7">
        <v>76.270197999999993</v>
      </c>
      <c r="L331" s="8">
        <v>223853.03</v>
      </c>
      <c r="M331" s="7">
        <v>84.49</v>
      </c>
      <c r="N331" s="8">
        <v>247978.15</v>
      </c>
    </row>
    <row r="332" spans="1:14" ht="12.75" customHeight="1" x14ac:dyDescent="0.25">
      <c r="A332" s="4" t="s">
        <v>353</v>
      </c>
      <c r="B332" s="4" t="s">
        <v>354</v>
      </c>
      <c r="C332" s="5">
        <v>45199</v>
      </c>
      <c r="D332" s="4" t="s">
        <v>15</v>
      </c>
      <c r="E332" s="4" t="s">
        <v>19</v>
      </c>
      <c r="F332" s="4" t="s">
        <v>611</v>
      </c>
      <c r="G332" s="4" t="s">
        <v>612</v>
      </c>
      <c r="H332" s="6"/>
      <c r="I332" s="5"/>
      <c r="J332" s="11">
        <v>2213</v>
      </c>
      <c r="K332" s="7">
        <v>67.295798000000005</v>
      </c>
      <c r="L332" s="8">
        <v>148925.6</v>
      </c>
      <c r="M332" s="7">
        <v>79.709999999999994</v>
      </c>
      <c r="N332" s="8">
        <v>176398.23</v>
      </c>
    </row>
    <row r="333" spans="1:14" ht="12.75" customHeight="1" x14ac:dyDescent="0.25">
      <c r="A333" s="4" t="s">
        <v>353</v>
      </c>
      <c r="B333" s="4" t="s">
        <v>354</v>
      </c>
      <c r="C333" s="5">
        <v>45199</v>
      </c>
      <c r="D333" s="4" t="s">
        <v>15</v>
      </c>
      <c r="E333" s="4" t="s">
        <v>19</v>
      </c>
      <c r="F333" s="4" t="s">
        <v>613</v>
      </c>
      <c r="G333" s="4" t="s">
        <v>614</v>
      </c>
      <c r="H333" s="6"/>
      <c r="I333" s="5"/>
      <c r="J333" s="11">
        <v>2529</v>
      </c>
      <c r="K333" s="7">
        <v>54.313116000000001</v>
      </c>
      <c r="L333" s="8">
        <v>137357.87</v>
      </c>
      <c r="M333" s="7">
        <v>108.25</v>
      </c>
      <c r="N333" s="8">
        <v>273764.25</v>
      </c>
    </row>
    <row r="334" spans="1:14" ht="12.75" customHeight="1" x14ac:dyDescent="0.25">
      <c r="A334" s="4" t="s">
        <v>353</v>
      </c>
      <c r="B334" s="4" t="s">
        <v>354</v>
      </c>
      <c r="C334" s="5">
        <v>45199</v>
      </c>
      <c r="D334" s="4" t="s">
        <v>15</v>
      </c>
      <c r="E334" s="4" t="s">
        <v>19</v>
      </c>
      <c r="F334" s="4" t="s">
        <v>615</v>
      </c>
      <c r="G334" s="4" t="s">
        <v>616</v>
      </c>
      <c r="H334" s="6"/>
      <c r="I334" s="5"/>
      <c r="J334" s="11">
        <v>1490</v>
      </c>
      <c r="K334" s="7">
        <v>229.15545</v>
      </c>
      <c r="L334" s="8">
        <v>341441.62</v>
      </c>
      <c r="M334" s="7">
        <v>371.67</v>
      </c>
      <c r="N334" s="8">
        <v>553788.30000000005</v>
      </c>
    </row>
    <row r="335" spans="1:14" ht="12.75" customHeight="1" x14ac:dyDescent="0.25">
      <c r="A335" s="4" t="s">
        <v>353</v>
      </c>
      <c r="B335" s="4" t="s">
        <v>354</v>
      </c>
      <c r="C335" s="5">
        <v>45199</v>
      </c>
      <c r="D335" s="4" t="s">
        <v>15</v>
      </c>
      <c r="E335" s="4" t="s">
        <v>19</v>
      </c>
      <c r="F335" s="4" t="s">
        <v>617</v>
      </c>
      <c r="G335" s="4" t="s">
        <v>618</v>
      </c>
      <c r="H335" s="6"/>
      <c r="I335" s="5"/>
      <c r="J335" s="11">
        <v>943</v>
      </c>
      <c r="K335" s="7">
        <v>334.45074199999999</v>
      </c>
      <c r="L335" s="8">
        <v>315387.05</v>
      </c>
      <c r="M335" s="7">
        <v>372.35</v>
      </c>
      <c r="N335" s="8">
        <v>351126.05</v>
      </c>
    </row>
    <row r="336" spans="1:14" ht="12.75" customHeight="1" x14ac:dyDescent="0.25">
      <c r="A336" s="4" t="s">
        <v>353</v>
      </c>
      <c r="B336" s="4" t="s">
        <v>354</v>
      </c>
      <c r="C336" s="5">
        <v>45199</v>
      </c>
      <c r="D336" s="4" t="s">
        <v>15</v>
      </c>
      <c r="E336" s="4" t="s">
        <v>19</v>
      </c>
      <c r="F336" s="4" t="s">
        <v>192</v>
      </c>
      <c r="G336" s="4" t="s">
        <v>193</v>
      </c>
      <c r="H336" s="6"/>
      <c r="I336" s="5"/>
      <c r="J336" s="11">
        <v>2161</v>
      </c>
      <c r="K336" s="7">
        <v>80.257001000000002</v>
      </c>
      <c r="L336" s="8">
        <v>173435.38</v>
      </c>
      <c r="M336" s="7">
        <v>78.36</v>
      </c>
      <c r="N336" s="8">
        <v>169335.96</v>
      </c>
    </row>
    <row r="337" spans="1:14" ht="12.75" customHeight="1" x14ac:dyDescent="0.25">
      <c r="A337" s="4" t="s">
        <v>353</v>
      </c>
      <c r="B337" s="4" t="s">
        <v>354</v>
      </c>
      <c r="C337" s="5">
        <v>45199</v>
      </c>
      <c r="D337" s="4" t="s">
        <v>15</v>
      </c>
      <c r="E337" s="4" t="s">
        <v>19</v>
      </c>
      <c r="F337" s="4" t="s">
        <v>619</v>
      </c>
      <c r="G337" s="4" t="s">
        <v>620</v>
      </c>
      <c r="H337" s="6"/>
      <c r="I337" s="5"/>
      <c r="J337" s="11">
        <v>1029</v>
      </c>
      <c r="K337" s="7">
        <v>169.99669599999999</v>
      </c>
      <c r="L337" s="8">
        <v>174926.6</v>
      </c>
      <c r="M337" s="7">
        <v>202.91</v>
      </c>
      <c r="N337" s="8">
        <v>208794.39</v>
      </c>
    </row>
    <row r="338" spans="1:14" ht="12.75" customHeight="1" x14ac:dyDescent="0.25">
      <c r="A338" s="4" t="s">
        <v>353</v>
      </c>
      <c r="B338" s="4" t="s">
        <v>354</v>
      </c>
      <c r="C338" s="5">
        <v>45199</v>
      </c>
      <c r="D338" s="4" t="s">
        <v>15</v>
      </c>
      <c r="E338" s="4" t="s">
        <v>19</v>
      </c>
      <c r="F338" s="4" t="s">
        <v>621</v>
      </c>
      <c r="G338" s="4" t="s">
        <v>622</v>
      </c>
      <c r="H338" s="6"/>
      <c r="I338" s="5"/>
      <c r="J338" s="11">
        <v>1113</v>
      </c>
      <c r="K338" s="7">
        <v>167.14993699999999</v>
      </c>
      <c r="L338" s="8">
        <v>186037.88</v>
      </c>
      <c r="M338" s="7">
        <v>208.18</v>
      </c>
      <c r="N338" s="8">
        <v>231704.34</v>
      </c>
    </row>
    <row r="339" spans="1:14" ht="12.75" customHeight="1" x14ac:dyDescent="0.25">
      <c r="A339" s="4" t="s">
        <v>353</v>
      </c>
      <c r="B339" s="4" t="s">
        <v>198</v>
      </c>
      <c r="C339" s="5">
        <v>45199</v>
      </c>
      <c r="D339" s="4" t="s">
        <v>15</v>
      </c>
      <c r="E339" s="4" t="s">
        <v>16</v>
      </c>
      <c r="F339" s="4" t="s">
        <v>17</v>
      </c>
      <c r="G339" s="4" t="s">
        <v>18</v>
      </c>
      <c r="H339" s="6">
        <v>5.1692999999999998</v>
      </c>
      <c r="I339" s="5">
        <v>55153</v>
      </c>
      <c r="J339" s="11">
        <v>1254169.4099999999</v>
      </c>
      <c r="K339" s="7">
        <v>100</v>
      </c>
      <c r="L339" s="8">
        <v>1254169.4099999999</v>
      </c>
      <c r="M339" s="7">
        <v>100</v>
      </c>
      <c r="N339" s="8">
        <v>1254169.4099999999</v>
      </c>
    </row>
    <row r="340" spans="1:14" ht="12.75" customHeight="1" x14ac:dyDescent="0.25">
      <c r="A340" s="4" t="s">
        <v>353</v>
      </c>
      <c r="B340" s="4" t="s">
        <v>198</v>
      </c>
      <c r="C340" s="5">
        <v>45199</v>
      </c>
      <c r="D340" s="4" t="s">
        <v>15</v>
      </c>
      <c r="E340" s="4" t="s">
        <v>19</v>
      </c>
      <c r="F340" s="4" t="s">
        <v>201</v>
      </c>
      <c r="G340" s="4" t="s">
        <v>202</v>
      </c>
      <c r="H340" s="6"/>
      <c r="I340" s="5"/>
      <c r="J340" s="11">
        <v>687370.77</v>
      </c>
      <c r="K340" s="7">
        <v>50.819730999999997</v>
      </c>
      <c r="L340" s="8">
        <v>34931997.859999999</v>
      </c>
      <c r="M340" s="7">
        <v>171.918612</v>
      </c>
      <c r="N340" s="8">
        <v>118171828.70999999</v>
      </c>
    </row>
    <row r="341" spans="1:14" ht="12.75" customHeight="1" x14ac:dyDescent="0.25">
      <c r="A341" s="4" t="s">
        <v>353</v>
      </c>
      <c r="B341" s="4" t="s">
        <v>198</v>
      </c>
      <c r="C341" s="5">
        <v>45199</v>
      </c>
      <c r="D341" s="4" t="s">
        <v>15</v>
      </c>
      <c r="E341" s="4" t="s">
        <v>19</v>
      </c>
      <c r="F341" s="4" t="s">
        <v>203</v>
      </c>
      <c r="G341" s="4" t="s">
        <v>204</v>
      </c>
      <c r="H341" s="6"/>
      <c r="I341" s="5"/>
      <c r="J341" s="11">
        <v>5109499.8090000004</v>
      </c>
      <c r="K341" s="7">
        <v>14.757898000000001</v>
      </c>
      <c r="L341" s="8">
        <v>75405475.519999996</v>
      </c>
      <c r="M341" s="7">
        <v>11.108599999999999</v>
      </c>
      <c r="N341" s="8">
        <v>56759389.579999998</v>
      </c>
    </row>
    <row r="342" spans="1:14" ht="12.75" customHeight="1" x14ac:dyDescent="0.25">
      <c r="A342" s="4" t="s">
        <v>353</v>
      </c>
      <c r="B342" s="4" t="s">
        <v>198</v>
      </c>
      <c r="C342" s="5">
        <v>45199</v>
      </c>
      <c r="D342" s="4" t="s">
        <v>15</v>
      </c>
      <c r="E342" s="4" t="s">
        <v>623</v>
      </c>
      <c r="F342" s="4" t="s">
        <v>199</v>
      </c>
      <c r="G342" s="4" t="s">
        <v>200</v>
      </c>
      <c r="H342" s="6"/>
      <c r="I342" s="5"/>
      <c r="J342" s="11">
        <v>426171.72200000001</v>
      </c>
      <c r="K342" s="7">
        <v>28.503917000000001</v>
      </c>
      <c r="L342" s="8">
        <v>12147563.43</v>
      </c>
      <c r="M342" s="7">
        <v>68.160432999999998</v>
      </c>
      <c r="N342" s="8">
        <v>29048049.100000001</v>
      </c>
    </row>
    <row r="343" spans="1:14" ht="12.75" customHeight="1" x14ac:dyDescent="0.25">
      <c r="A343" s="4" t="s">
        <v>353</v>
      </c>
      <c r="B343" s="4" t="s">
        <v>198</v>
      </c>
      <c r="C343" s="5">
        <v>45199</v>
      </c>
      <c r="D343" s="4" t="s">
        <v>15</v>
      </c>
      <c r="E343" s="4" t="s">
        <v>624</v>
      </c>
      <c r="F343" s="4" t="s">
        <v>205</v>
      </c>
      <c r="G343" s="4" t="s">
        <v>206</v>
      </c>
      <c r="H343" s="6"/>
      <c r="I343" s="5"/>
      <c r="J343" s="11">
        <v>2329295.9530000002</v>
      </c>
      <c r="K343" s="7">
        <v>10.646732</v>
      </c>
      <c r="L343" s="8">
        <v>24799389.5</v>
      </c>
      <c r="M343" s="7">
        <v>10.37</v>
      </c>
      <c r="N343" s="8">
        <v>24154799.030000001</v>
      </c>
    </row>
    <row r="344" spans="1:14" x14ac:dyDescent="0.25">
      <c r="K344" s="9"/>
      <c r="L344" s="9"/>
      <c r="M344" s="9"/>
      <c r="N344" s="9"/>
    </row>
  </sheetData>
  <printOptions gridLines="1"/>
  <pageMargins left="0.7" right="0.7" top="0.75" bottom="0.75" header="0.3" footer="0.3"/>
  <pageSetup orientation="landscape" r:id="rId1"/>
  <headerFooter>
    <oddHeader>&amp;CHoldings Detail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BF45B-6CF1-4786-B300-4C0976E1E02A}">
  <dimension ref="A1:N22"/>
  <sheetViews>
    <sheetView tabSelected="1" workbookViewId="0">
      <selection activeCell="F20" sqref="F20"/>
    </sheetView>
  </sheetViews>
  <sheetFormatPr defaultRowHeight="14.4" x14ac:dyDescent="0.3"/>
  <cols>
    <col min="1" max="1" width="34.5546875" bestFit="1" customWidth="1"/>
    <col min="2" max="2" width="28.5546875" bestFit="1" customWidth="1"/>
    <col min="6" max="6" width="20.77734375" bestFit="1" customWidth="1"/>
    <col min="7" max="7" width="55.88671875" bestFit="1" customWidth="1"/>
    <col min="11" max="11" width="13.6640625" bestFit="1" customWidth="1"/>
  </cols>
  <sheetData>
    <row r="1" spans="1:14" s="3" customFormat="1" ht="40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6" t="s">
        <v>9</v>
      </c>
      <c r="K1" s="2" t="s">
        <v>10</v>
      </c>
      <c r="L1" s="1" t="s">
        <v>11</v>
      </c>
      <c r="M1" s="1" t="s">
        <v>12</v>
      </c>
      <c r="N1" s="2" t="s">
        <v>13</v>
      </c>
    </row>
    <row r="2" spans="1:14" s="18" customFormat="1" ht="12.75" customHeight="1" x14ac:dyDescent="0.25">
      <c r="A2" s="13" t="s">
        <v>353</v>
      </c>
      <c r="B2" s="13" t="s">
        <v>354</v>
      </c>
      <c r="C2" s="14">
        <v>45199</v>
      </c>
      <c r="D2" s="13" t="s">
        <v>15</v>
      </c>
      <c r="E2" s="13" t="s">
        <v>19</v>
      </c>
      <c r="F2" s="13" t="s">
        <v>473</v>
      </c>
      <c r="G2" s="13" t="s">
        <v>474</v>
      </c>
      <c r="H2" s="15"/>
      <c r="I2" s="14"/>
      <c r="J2" s="27">
        <v>763</v>
      </c>
      <c r="K2" s="16">
        <v>225.439201</v>
      </c>
      <c r="L2" s="17">
        <v>172010.11</v>
      </c>
      <c r="M2" s="16">
        <v>220.97</v>
      </c>
      <c r="N2" s="17">
        <v>168600.11</v>
      </c>
    </row>
    <row r="3" spans="1:14" s="18" customFormat="1" ht="12.75" customHeight="1" x14ac:dyDescent="0.25">
      <c r="A3" s="13" t="s">
        <v>353</v>
      </c>
      <c r="B3" s="13" t="s">
        <v>354</v>
      </c>
      <c r="C3" s="14">
        <v>45199</v>
      </c>
      <c r="D3" s="13" t="s">
        <v>15</v>
      </c>
      <c r="E3" s="13" t="s">
        <v>19</v>
      </c>
      <c r="F3" s="13" t="s">
        <v>475</v>
      </c>
      <c r="G3" s="13" t="s">
        <v>476</v>
      </c>
      <c r="H3" s="15"/>
      <c r="I3" s="14"/>
      <c r="J3" s="27">
        <v>4122</v>
      </c>
      <c r="K3" s="16">
        <v>103.22070600000001</v>
      </c>
      <c r="L3" s="17">
        <v>425475.75</v>
      </c>
      <c r="M3" s="16">
        <v>110.55</v>
      </c>
      <c r="N3" s="17">
        <v>455687.1</v>
      </c>
    </row>
    <row r="4" spans="1:14" s="25" customFormat="1" ht="12.75" customHeight="1" x14ac:dyDescent="0.25">
      <c r="A4" s="19" t="s">
        <v>353</v>
      </c>
      <c r="B4" s="19" t="s">
        <v>354</v>
      </c>
      <c r="C4" s="20">
        <v>45199</v>
      </c>
      <c r="D4" s="19" t="s">
        <v>15</v>
      </c>
      <c r="E4" s="19" t="s">
        <v>19</v>
      </c>
      <c r="F4" s="19" t="s">
        <v>333</v>
      </c>
      <c r="G4" s="19" t="s">
        <v>334</v>
      </c>
      <c r="H4" s="21"/>
      <c r="I4" s="20"/>
      <c r="J4" s="28">
        <v>4274</v>
      </c>
      <c r="K4" s="23">
        <v>146.51112499999999</v>
      </c>
      <c r="L4" s="24">
        <v>626188.55000000005</v>
      </c>
      <c r="M4" s="23">
        <v>434.99</v>
      </c>
      <c r="N4" s="24">
        <v>1859147.26</v>
      </c>
    </row>
    <row r="5" spans="1:14" s="25" customFormat="1" ht="12.75" customHeight="1" x14ac:dyDescent="0.25">
      <c r="A5" s="19" t="s">
        <v>353</v>
      </c>
      <c r="B5" s="19" t="s">
        <v>354</v>
      </c>
      <c r="C5" s="20">
        <v>45199</v>
      </c>
      <c r="D5" s="19" t="s">
        <v>15</v>
      </c>
      <c r="E5" s="19" t="s">
        <v>19</v>
      </c>
      <c r="F5" s="19" t="s">
        <v>577</v>
      </c>
      <c r="G5" s="19" t="s">
        <v>578</v>
      </c>
      <c r="H5" s="21"/>
      <c r="I5" s="20"/>
      <c r="J5" s="28">
        <v>3161</v>
      </c>
      <c r="K5" s="23">
        <v>43.896535999999998</v>
      </c>
      <c r="L5" s="24">
        <v>138756.95000000001</v>
      </c>
      <c r="M5" s="23">
        <v>78.14</v>
      </c>
      <c r="N5" s="24">
        <v>247000.54</v>
      </c>
    </row>
    <row r="6" spans="1:14" s="25" customFormat="1" ht="12.75" customHeight="1" x14ac:dyDescent="0.25">
      <c r="A6" s="19" t="s">
        <v>353</v>
      </c>
      <c r="B6" s="19" t="s">
        <v>354</v>
      </c>
      <c r="C6" s="20">
        <v>45199</v>
      </c>
      <c r="D6" s="19" t="s">
        <v>15</v>
      </c>
      <c r="E6" s="19" t="s">
        <v>19</v>
      </c>
      <c r="F6" s="19" t="s">
        <v>495</v>
      </c>
      <c r="G6" s="19" t="s">
        <v>496</v>
      </c>
      <c r="H6" s="21"/>
      <c r="I6" s="20"/>
      <c r="J6" s="28">
        <v>2035</v>
      </c>
      <c r="K6" s="23">
        <v>190.022403</v>
      </c>
      <c r="L6" s="24">
        <v>386695.59</v>
      </c>
      <c r="M6" s="23">
        <v>184.74</v>
      </c>
      <c r="N6" s="24">
        <v>375945.9</v>
      </c>
    </row>
    <row r="7" spans="1:14" s="25" customFormat="1" ht="12.75" customHeight="1" x14ac:dyDescent="0.25">
      <c r="A7" s="19" t="s">
        <v>353</v>
      </c>
      <c r="B7" s="19" t="s">
        <v>354</v>
      </c>
      <c r="C7" s="20">
        <v>45199</v>
      </c>
      <c r="D7" s="19" t="s">
        <v>15</v>
      </c>
      <c r="E7" s="19" t="s">
        <v>19</v>
      </c>
      <c r="F7" s="19" t="s">
        <v>415</v>
      </c>
      <c r="G7" s="19" t="s">
        <v>416</v>
      </c>
      <c r="H7" s="21"/>
      <c r="I7" s="20"/>
      <c r="J7" s="22">
        <v>1355</v>
      </c>
      <c r="K7" s="23">
        <v>158.86587499999999</v>
      </c>
      <c r="L7" s="24">
        <v>215263.26</v>
      </c>
      <c r="M7" s="23">
        <v>273</v>
      </c>
      <c r="N7" s="24">
        <v>369915</v>
      </c>
    </row>
    <row r="8" spans="1:14" s="25" customFormat="1" ht="12.75" customHeight="1" x14ac:dyDescent="0.25">
      <c r="A8" s="19" t="s">
        <v>353</v>
      </c>
      <c r="B8" s="19" t="s">
        <v>354</v>
      </c>
      <c r="C8" s="20">
        <v>45199</v>
      </c>
      <c r="D8" s="19" t="s">
        <v>15</v>
      </c>
      <c r="E8" s="19" t="s">
        <v>19</v>
      </c>
      <c r="F8" s="19" t="s">
        <v>419</v>
      </c>
      <c r="G8" s="19" t="s">
        <v>420</v>
      </c>
      <c r="H8" s="21"/>
      <c r="I8" s="20"/>
      <c r="J8" s="22">
        <v>4019</v>
      </c>
      <c r="K8" s="23">
        <v>121.83846200000001</v>
      </c>
      <c r="L8" s="24">
        <v>489668.78</v>
      </c>
      <c r="M8" s="23">
        <v>168.62</v>
      </c>
      <c r="N8" s="24">
        <v>677683.78</v>
      </c>
    </row>
    <row r="10" spans="1:14" s="25" customFormat="1" ht="12.75" customHeight="1" x14ac:dyDescent="0.25">
      <c r="A10" s="19" t="s">
        <v>353</v>
      </c>
      <c r="B10" s="19" t="s">
        <v>100</v>
      </c>
      <c r="C10" s="20">
        <v>45199</v>
      </c>
      <c r="D10" s="19" t="s">
        <v>15</v>
      </c>
      <c r="E10" s="19" t="s">
        <v>19</v>
      </c>
      <c r="F10" s="19" t="s">
        <v>140</v>
      </c>
      <c r="G10" s="19" t="s">
        <v>141</v>
      </c>
      <c r="H10" s="21"/>
      <c r="I10" s="20"/>
      <c r="J10" s="22">
        <v>80592</v>
      </c>
      <c r="K10" s="23">
        <v>33.509512999999998</v>
      </c>
      <c r="L10" s="24">
        <v>2700598.64</v>
      </c>
      <c r="M10" s="23">
        <v>40.5</v>
      </c>
      <c r="N10" s="24">
        <v>3263976</v>
      </c>
    </row>
    <row r="12" spans="1:14" ht="40.200000000000003" x14ac:dyDescent="0.3">
      <c r="A12" s="1" t="s">
        <v>6</v>
      </c>
      <c r="B12" s="1" t="s">
        <v>7</v>
      </c>
      <c r="C12" s="1" t="s">
        <v>8</v>
      </c>
      <c r="D12" s="26" t="s">
        <v>9</v>
      </c>
      <c r="E12" s="29" t="s">
        <v>625</v>
      </c>
      <c r="F12" s="30" t="s">
        <v>626</v>
      </c>
    </row>
    <row r="13" spans="1:14" x14ac:dyDescent="0.3">
      <c r="A13" s="13" t="s">
        <v>474</v>
      </c>
      <c r="B13" s="15"/>
      <c r="C13" s="14"/>
      <c r="D13" s="28">
        <v>763</v>
      </c>
      <c r="E13">
        <v>294.92</v>
      </c>
      <c r="F13">
        <f>D13*E13</f>
        <v>225023.96000000002</v>
      </c>
    </row>
    <row r="14" spans="1:14" x14ac:dyDescent="0.3">
      <c r="A14" s="13" t="s">
        <v>476</v>
      </c>
      <c r="B14" s="15"/>
      <c r="C14" s="14"/>
      <c r="D14" s="28">
        <v>4122</v>
      </c>
      <c r="E14">
        <v>164.21</v>
      </c>
      <c r="F14">
        <f t="shared" ref="F14:F20" si="0">D14*E14</f>
        <v>676873.62</v>
      </c>
    </row>
    <row r="15" spans="1:14" x14ac:dyDescent="0.3">
      <c r="A15" s="19" t="s">
        <v>334</v>
      </c>
      <c r="B15" s="21"/>
      <c r="C15" s="20"/>
      <c r="D15" s="28">
        <v>4274</v>
      </c>
      <c r="E15">
        <v>108</v>
      </c>
      <c r="F15">
        <f t="shared" si="0"/>
        <v>461592</v>
      </c>
    </row>
    <row r="16" spans="1:14" x14ac:dyDescent="0.3">
      <c r="A16" s="19" t="s">
        <v>578</v>
      </c>
      <c r="B16" s="21"/>
      <c r="C16" s="20"/>
      <c r="D16" s="28">
        <v>3161</v>
      </c>
      <c r="E16">
        <v>88.94</v>
      </c>
      <c r="F16">
        <f t="shared" si="0"/>
        <v>281139.33999999997</v>
      </c>
    </row>
    <row r="17" spans="1:6" x14ac:dyDescent="0.3">
      <c r="A17" s="19" t="s">
        <v>496</v>
      </c>
      <c r="B17" s="21"/>
      <c r="C17" s="20"/>
      <c r="D17" s="28">
        <v>2035</v>
      </c>
      <c r="E17">
        <v>204.86</v>
      </c>
      <c r="F17">
        <f t="shared" si="0"/>
        <v>416890.10000000003</v>
      </c>
    </row>
    <row r="18" spans="1:6" x14ac:dyDescent="0.3">
      <c r="A18" s="19" t="s">
        <v>416</v>
      </c>
      <c r="B18" s="21"/>
      <c r="C18" s="20"/>
      <c r="D18" s="28">
        <v>1355</v>
      </c>
      <c r="E18">
        <v>340.24</v>
      </c>
      <c r="F18">
        <f t="shared" si="0"/>
        <v>461025.2</v>
      </c>
    </row>
    <row r="19" spans="1:6" x14ac:dyDescent="0.3">
      <c r="A19" s="19" t="s">
        <v>420</v>
      </c>
      <c r="B19" s="21"/>
      <c r="C19" s="20"/>
      <c r="D19" s="28">
        <v>4019</v>
      </c>
      <c r="E19">
        <v>144.66</v>
      </c>
      <c r="F19">
        <f t="shared" si="0"/>
        <v>581388.54</v>
      </c>
    </row>
    <row r="20" spans="1:6" x14ac:dyDescent="0.3">
      <c r="A20" s="19" t="s">
        <v>141</v>
      </c>
      <c r="B20" s="21"/>
      <c r="C20" s="20"/>
      <c r="D20" s="22">
        <v>80592</v>
      </c>
      <c r="E20">
        <v>29.85</v>
      </c>
      <c r="F20">
        <f t="shared" si="0"/>
        <v>2405671.2000000002</v>
      </c>
    </row>
    <row r="22" spans="1:6" ht="49.8" customHeight="1" x14ac:dyDescent="0.45">
      <c r="B22" s="32" t="s">
        <v>627</v>
      </c>
      <c r="C22" s="32"/>
      <c r="D22" s="32"/>
      <c r="E22" s="32"/>
      <c r="F22" s="31">
        <f>SUM(F13:F20)</f>
        <v>5509603.9600000009</v>
      </c>
    </row>
  </sheetData>
  <mergeCells count="1">
    <mergeCell ref="B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Pension Plan Holdings</vt:lpstr>
      <vt:lpstr>TOTAL $ INVESTED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Kabalan,Bana Ahmad</cp:lastModifiedBy>
  <dcterms:created xsi:type="dcterms:W3CDTF">2023-11-16T15:13:00Z</dcterms:created>
  <dcterms:modified xsi:type="dcterms:W3CDTF">2024-09-04T04:00:18Z</dcterms:modified>
</cp:coreProperties>
</file>